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rojekt\2016\7400_513_2016_00397_Fjelie_boplats_bytomt_E6_02_SU\ARBETSMAPP_Förjupning jordbruk\"/>
    </mc:Choice>
  </mc:AlternateContent>
  <xr:revisionPtr revIDLastSave="0" documentId="13_ncr:1_{A8F10C1E-B5DC-4E6A-A0DF-A6755BF30783}" xr6:coauthVersionLast="45" xr6:coauthVersionMax="45" xr10:uidLastSave="{00000000-0000-0000-0000-000000000000}"/>
  <bookViews>
    <workbookView xWindow="160" yWindow="230" windowWidth="14050" windowHeight="9200" xr2:uid="{98F49BCE-688F-4D80-AD48-2143F1CBB7E7}"/>
  </bookViews>
  <sheets>
    <sheet name="Pollen" sheetId="8" r:id="rId1"/>
    <sheet name="Plant-macro species" sheetId="7" r:id="rId2"/>
    <sheet name="Plant-macro groups" sheetId="6" r:id="rId3"/>
    <sheet name="Strontiumanalysis" sheetId="1" r:id="rId4"/>
    <sheet name="Animal bones Weight" sheetId="9" r:id="rId5"/>
    <sheet name="Mammals NISP" sheetId="5" r:id="rId6"/>
    <sheet name="Birds NISP" sheetId="3" r:id="rId7"/>
    <sheet name="Fishes NISP" sheetId="4" r:id="rId8"/>
    <sheet name="Amphibians NISP" sheetId="2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6" i="9" l="1"/>
  <c r="C16" i="9"/>
  <c r="E8" i="2" l="1"/>
  <c r="D8" i="2"/>
  <c r="C8" i="2"/>
  <c r="B8" i="2"/>
  <c r="F8" i="2" s="1"/>
  <c r="F7" i="2"/>
  <c r="F6" i="2"/>
  <c r="F5" i="2"/>
</calcChain>
</file>

<file path=xl/sharedStrings.xml><?xml version="1.0" encoding="utf-8"?>
<sst xmlns="http://schemas.openxmlformats.org/spreadsheetml/2006/main" count="1075" uniqueCount="625">
  <si>
    <t>Sample nr.</t>
  </si>
  <si>
    <t>Batch</t>
  </si>
  <si>
    <t xml:space="preserve">Sr ppm </t>
  </si>
  <si>
    <t>87Sr/86Sr</t>
  </si>
  <si>
    <t>Farm</t>
  </si>
  <si>
    <t>Context</t>
  </si>
  <si>
    <t>Dating AD</t>
  </si>
  <si>
    <t>Taxa</t>
  </si>
  <si>
    <t>Teeth</t>
  </si>
  <si>
    <t>Fjel-01</t>
  </si>
  <si>
    <t>P827</t>
  </si>
  <si>
    <t>0.711424</t>
  </si>
  <si>
    <t>house 34</t>
  </si>
  <si>
    <t>1200-1300</t>
  </si>
  <si>
    <t>rodent</t>
  </si>
  <si>
    <t>I+</t>
  </si>
  <si>
    <t>Fjel-02</t>
  </si>
  <si>
    <t>0.711168</t>
  </si>
  <si>
    <t>stone pavement 1094</t>
  </si>
  <si>
    <t>1600-1750</t>
  </si>
  <si>
    <t>cattle</t>
  </si>
  <si>
    <t>M2-</t>
  </si>
  <si>
    <t>Fjel-03</t>
  </si>
  <si>
    <t>P824</t>
  </si>
  <si>
    <t>0.712019</t>
  </si>
  <si>
    <t>house 22</t>
  </si>
  <si>
    <t>1425-1600</t>
  </si>
  <si>
    <t>Fjel-04</t>
  </si>
  <si>
    <t>0.711750</t>
  </si>
  <si>
    <t>P3+</t>
  </si>
  <si>
    <t>Fjel-05</t>
  </si>
  <si>
    <t>0.714545</t>
  </si>
  <si>
    <t>house 31</t>
  </si>
  <si>
    <t>M3+</t>
  </si>
  <si>
    <t>Fjel-06</t>
  </si>
  <si>
    <t>0.716295</t>
  </si>
  <si>
    <t>house 30</t>
  </si>
  <si>
    <t>Fjel-07</t>
  </si>
  <si>
    <t>0.712144</t>
  </si>
  <si>
    <t>house 29</t>
  </si>
  <si>
    <t>1200-1425</t>
  </si>
  <si>
    <t>Fjel-08</t>
  </si>
  <si>
    <t>0.711781</t>
  </si>
  <si>
    <t>house 23</t>
  </si>
  <si>
    <t>Fjel-09</t>
  </si>
  <si>
    <t>0.711913</t>
  </si>
  <si>
    <t>Fjel-10</t>
  </si>
  <si>
    <t>0.711860</t>
  </si>
  <si>
    <t>M1-</t>
  </si>
  <si>
    <t>Farm 18 - AD 1025-1225</t>
  </si>
  <si>
    <t>Farm 18 - AD 1225-1300</t>
  </si>
  <si>
    <t>Farm 18 - AD 1300-1425</t>
  </si>
  <si>
    <t>Farm 18 - AD 1500-1650</t>
  </si>
  <si>
    <t>Farm 19 - AD 1225-1425</t>
  </si>
  <si>
    <t>Farm 19 - AD 1425-1600</t>
  </si>
  <si>
    <t>Farm 19 - AD 1600-1750</t>
  </si>
  <si>
    <t xml:space="preserve">Farm 22 - AD 1250-1400 </t>
  </si>
  <si>
    <t xml:space="preserve">Farm 22 - AD 1600-1800 </t>
  </si>
  <si>
    <t>totals</t>
  </si>
  <si>
    <t>Rodent (Rodentia)</t>
  </si>
  <si>
    <t>sum</t>
  </si>
  <si>
    <t>Sum</t>
  </si>
  <si>
    <t>True frog (Ranidae)</t>
  </si>
  <si>
    <t>Totals</t>
  </si>
  <si>
    <r>
      <t>Cattle (</t>
    </r>
    <r>
      <rPr>
        <i/>
        <sz val="10"/>
        <color theme="1"/>
        <rFont val="Calibri"/>
        <family val="2"/>
        <scheme val="minor"/>
      </rPr>
      <t>Bos taurus</t>
    </r>
    <r>
      <rPr>
        <sz val="10"/>
        <color theme="1"/>
        <rFont val="Calibri"/>
        <family val="2"/>
        <scheme val="minor"/>
      </rPr>
      <t>)</t>
    </r>
  </si>
  <si>
    <r>
      <t>Pig (</t>
    </r>
    <r>
      <rPr>
        <i/>
        <sz val="10"/>
        <color theme="1"/>
        <rFont val="Calibri"/>
        <family val="2"/>
        <scheme val="minor"/>
      </rPr>
      <t>Sus domesticus</t>
    </r>
    <r>
      <rPr>
        <sz val="10"/>
        <color theme="1"/>
        <rFont val="Calibri"/>
        <family val="2"/>
        <scheme val="minor"/>
      </rPr>
      <t>)</t>
    </r>
  </si>
  <si>
    <r>
      <t>Sheep/goat (</t>
    </r>
    <r>
      <rPr>
        <i/>
        <sz val="10"/>
        <color theme="1"/>
        <rFont val="Calibri"/>
        <family val="2"/>
        <scheme val="minor"/>
      </rPr>
      <t>Ovis aries/Capra hircus</t>
    </r>
    <r>
      <rPr>
        <sz val="10"/>
        <color theme="1"/>
        <rFont val="Calibri"/>
        <family val="2"/>
        <scheme val="minor"/>
      </rPr>
      <t>)</t>
    </r>
  </si>
  <si>
    <r>
      <t>Sheep (</t>
    </r>
    <r>
      <rPr>
        <i/>
        <sz val="10"/>
        <color theme="1"/>
        <rFont val="Calibri"/>
        <family val="2"/>
        <scheme val="minor"/>
      </rPr>
      <t>Ovis aries</t>
    </r>
    <r>
      <rPr>
        <sz val="10"/>
        <color theme="1"/>
        <rFont val="Calibri"/>
        <family val="2"/>
        <scheme val="minor"/>
      </rPr>
      <t>)</t>
    </r>
  </si>
  <si>
    <r>
      <t>Goat (</t>
    </r>
    <r>
      <rPr>
        <i/>
        <sz val="10"/>
        <color theme="1"/>
        <rFont val="Calibri"/>
        <family val="2"/>
        <scheme val="minor"/>
      </rPr>
      <t>Capra hircus</t>
    </r>
    <r>
      <rPr>
        <sz val="10"/>
        <color theme="1"/>
        <rFont val="Calibri"/>
        <family val="2"/>
        <scheme val="minor"/>
      </rPr>
      <t>)</t>
    </r>
  </si>
  <si>
    <r>
      <t>Horse (</t>
    </r>
    <r>
      <rPr>
        <i/>
        <sz val="10"/>
        <color theme="1"/>
        <rFont val="Calibri"/>
        <family val="2"/>
        <scheme val="minor"/>
      </rPr>
      <t>Equus caballus</t>
    </r>
    <r>
      <rPr>
        <sz val="10"/>
        <color theme="1"/>
        <rFont val="Calibri"/>
        <family val="2"/>
        <scheme val="minor"/>
      </rPr>
      <t>)</t>
    </r>
  </si>
  <si>
    <r>
      <t>Dog (</t>
    </r>
    <r>
      <rPr>
        <i/>
        <sz val="10"/>
        <color theme="1"/>
        <rFont val="Calibri"/>
        <family val="2"/>
        <scheme val="minor"/>
      </rPr>
      <t>Canis familiaris</t>
    </r>
    <r>
      <rPr>
        <sz val="10"/>
        <color theme="1"/>
        <rFont val="Calibri"/>
        <family val="2"/>
        <scheme val="minor"/>
      </rPr>
      <t>)</t>
    </r>
  </si>
  <si>
    <r>
      <t>Cat (</t>
    </r>
    <r>
      <rPr>
        <i/>
        <sz val="10"/>
        <color theme="1"/>
        <rFont val="Calibri"/>
        <family val="2"/>
        <scheme val="minor"/>
      </rPr>
      <t>Felis catus</t>
    </r>
    <r>
      <rPr>
        <sz val="10"/>
        <color theme="1"/>
        <rFont val="Calibri"/>
        <family val="2"/>
        <scheme val="minor"/>
      </rPr>
      <t>)</t>
    </r>
  </si>
  <si>
    <r>
      <t>Roe deer (</t>
    </r>
    <r>
      <rPr>
        <i/>
        <sz val="10"/>
        <color theme="1"/>
        <rFont val="Calibri"/>
        <family val="2"/>
        <scheme val="minor"/>
      </rPr>
      <t>Capreolus capreolus</t>
    </r>
    <r>
      <rPr>
        <sz val="10"/>
        <color theme="1"/>
        <rFont val="Calibri"/>
        <family val="2"/>
        <scheme val="minor"/>
      </rPr>
      <t xml:space="preserve">) </t>
    </r>
  </si>
  <si>
    <r>
      <t>Human (</t>
    </r>
    <r>
      <rPr>
        <i/>
        <sz val="10"/>
        <color theme="1"/>
        <rFont val="Calibri"/>
        <family val="2"/>
        <scheme val="minor"/>
      </rPr>
      <t>Homo sapiens</t>
    </r>
    <r>
      <rPr>
        <sz val="10"/>
        <color theme="1"/>
        <rFont val="Calibri"/>
        <family val="2"/>
        <scheme val="minor"/>
      </rPr>
      <t>)</t>
    </r>
  </si>
  <si>
    <r>
      <t>Field vole (</t>
    </r>
    <r>
      <rPr>
        <i/>
        <sz val="10"/>
        <color theme="1"/>
        <rFont val="Calibri"/>
        <family val="2"/>
        <scheme val="minor"/>
      </rPr>
      <t>Microtus agrestis</t>
    </r>
    <r>
      <rPr>
        <sz val="10"/>
        <color theme="1"/>
        <rFont val="Calibri"/>
        <family val="2"/>
        <scheme val="minor"/>
      </rPr>
      <t>)</t>
    </r>
  </si>
  <si>
    <r>
      <t>Mouse (</t>
    </r>
    <r>
      <rPr>
        <i/>
        <sz val="10"/>
        <color theme="1"/>
        <rFont val="Calibri"/>
        <family val="2"/>
        <scheme val="minor"/>
      </rPr>
      <t>Apodemus/Mus</t>
    </r>
    <r>
      <rPr>
        <sz val="10"/>
        <color theme="1"/>
        <rFont val="Calibri"/>
        <family val="2"/>
        <scheme val="minor"/>
      </rPr>
      <t>)</t>
    </r>
  </si>
  <si>
    <r>
      <t>House mouse (</t>
    </r>
    <r>
      <rPr>
        <i/>
        <sz val="10"/>
        <color theme="1"/>
        <rFont val="Calibri"/>
        <family val="2"/>
        <scheme val="minor"/>
      </rPr>
      <t>Mus musculus</t>
    </r>
    <r>
      <rPr>
        <sz val="10"/>
        <color theme="1"/>
        <rFont val="Calibri"/>
        <family val="2"/>
        <scheme val="minor"/>
      </rPr>
      <t>)</t>
    </r>
  </si>
  <si>
    <r>
      <t>Rat (</t>
    </r>
    <r>
      <rPr>
        <i/>
        <sz val="10"/>
        <color theme="1"/>
        <rFont val="Calibri"/>
        <family val="2"/>
        <scheme val="minor"/>
      </rPr>
      <t>Rattus</t>
    </r>
    <r>
      <rPr>
        <sz val="10"/>
        <color theme="1"/>
        <rFont val="Calibri"/>
        <family val="2"/>
        <scheme val="minor"/>
      </rPr>
      <t xml:space="preserve"> sp.)</t>
    </r>
  </si>
  <si>
    <r>
      <t>Black ratt (</t>
    </r>
    <r>
      <rPr>
        <i/>
        <sz val="10"/>
        <color theme="1"/>
        <rFont val="Calibri"/>
        <family val="2"/>
        <scheme val="minor"/>
      </rPr>
      <t>Rattus rattus</t>
    </r>
    <r>
      <rPr>
        <sz val="10"/>
        <color theme="1"/>
        <rFont val="Calibri"/>
        <family val="2"/>
        <scheme val="minor"/>
      </rPr>
      <t>)</t>
    </r>
  </si>
  <si>
    <r>
      <t>Common shrew (</t>
    </r>
    <r>
      <rPr>
        <i/>
        <sz val="10"/>
        <color theme="1"/>
        <rFont val="Calibri"/>
        <family val="2"/>
        <scheme val="minor"/>
      </rPr>
      <t>Sorex araneus</t>
    </r>
    <r>
      <rPr>
        <sz val="10"/>
        <color theme="1"/>
        <rFont val="Calibri"/>
        <family val="2"/>
        <scheme val="minor"/>
      </rPr>
      <t>)</t>
    </r>
  </si>
  <si>
    <r>
      <t>Moor frog (</t>
    </r>
    <r>
      <rPr>
        <i/>
        <sz val="10"/>
        <color theme="1"/>
        <rFont val="Calibri"/>
        <family val="2"/>
        <scheme val="minor"/>
      </rPr>
      <t>Rana arvalis</t>
    </r>
    <r>
      <rPr>
        <sz val="10"/>
        <color theme="1"/>
        <rFont val="Calibri"/>
        <family val="2"/>
        <scheme val="minor"/>
      </rPr>
      <t>)</t>
    </r>
  </si>
  <si>
    <r>
      <t>Common toad (</t>
    </r>
    <r>
      <rPr>
        <i/>
        <sz val="10"/>
        <color theme="1"/>
        <rFont val="Calibri"/>
        <family val="2"/>
        <scheme val="minor"/>
      </rPr>
      <t>Bufo bufo</t>
    </r>
    <r>
      <rPr>
        <sz val="10"/>
        <color theme="1"/>
        <rFont val="Calibri"/>
        <family val="2"/>
        <scheme val="minor"/>
      </rPr>
      <t>)</t>
    </r>
  </si>
  <si>
    <t>Duck (Anatidae)</t>
  </si>
  <si>
    <t>Landfowl (Galliformes)</t>
  </si>
  <si>
    <t>Warbler (Sylvioidea)</t>
  </si>
  <si>
    <t>Finches (Fringilidae)</t>
  </si>
  <si>
    <r>
      <t>Domestic duck/mallard (</t>
    </r>
    <r>
      <rPr>
        <i/>
        <sz val="10"/>
        <color theme="1"/>
        <rFont val="Calibri"/>
        <family val="2"/>
        <scheme val="minor"/>
      </rPr>
      <t>Anas domesticus/platyrhyncos</t>
    </r>
    <r>
      <rPr>
        <sz val="10"/>
        <color theme="1"/>
        <rFont val="Calibri"/>
        <family val="2"/>
        <scheme val="minor"/>
      </rPr>
      <t>)</t>
    </r>
  </si>
  <si>
    <r>
      <t>Domestic/greylag goose (</t>
    </r>
    <r>
      <rPr>
        <i/>
        <sz val="10"/>
        <color theme="1"/>
        <rFont val="Calibri"/>
        <family val="2"/>
        <scheme val="minor"/>
      </rPr>
      <t>Anser domesticus/anser</t>
    </r>
    <r>
      <rPr>
        <sz val="10"/>
        <color theme="1"/>
        <rFont val="Calibri"/>
        <family val="2"/>
        <scheme val="minor"/>
      </rPr>
      <t>)</t>
    </r>
  </si>
  <si>
    <r>
      <t>Domestic chicken (</t>
    </r>
    <r>
      <rPr>
        <i/>
        <sz val="10"/>
        <color theme="1"/>
        <rFont val="Calibri"/>
        <family val="2"/>
        <scheme val="minor"/>
      </rPr>
      <t>Galllus domesticus</t>
    </r>
    <r>
      <rPr>
        <sz val="10"/>
        <color theme="1"/>
        <rFont val="Calibri"/>
        <family val="2"/>
        <scheme val="minor"/>
      </rPr>
      <t>)</t>
    </r>
  </si>
  <si>
    <r>
      <t>Common wood pidgeon (</t>
    </r>
    <r>
      <rPr>
        <i/>
        <sz val="10"/>
        <color theme="1"/>
        <rFont val="Calibri"/>
        <family val="2"/>
        <scheme val="minor"/>
      </rPr>
      <t>Columba palumbus</t>
    </r>
    <r>
      <rPr>
        <sz val="10"/>
        <color theme="1"/>
        <rFont val="Calibri"/>
        <family val="2"/>
        <scheme val="minor"/>
      </rPr>
      <t>)</t>
    </r>
  </si>
  <si>
    <r>
      <t>Common starling (</t>
    </r>
    <r>
      <rPr>
        <i/>
        <sz val="10"/>
        <color theme="1"/>
        <rFont val="Calibri"/>
        <family val="2"/>
        <scheme val="minor"/>
      </rPr>
      <t>Sturnus vulgaris</t>
    </r>
    <r>
      <rPr>
        <sz val="10"/>
        <color theme="1"/>
        <rFont val="Calibri"/>
        <family val="2"/>
        <scheme val="minor"/>
      </rPr>
      <t>)</t>
    </r>
  </si>
  <si>
    <r>
      <t>Eurasian bullfinch (</t>
    </r>
    <r>
      <rPr>
        <i/>
        <sz val="10"/>
        <color theme="1"/>
        <rFont val="Calibri"/>
        <family val="2"/>
        <scheme val="minor"/>
      </rPr>
      <t>Pyrrhula pyrrhula</t>
    </r>
    <r>
      <rPr>
        <sz val="10"/>
        <color theme="1"/>
        <rFont val="Calibri"/>
        <family val="2"/>
        <scheme val="minor"/>
      </rPr>
      <t>)</t>
    </r>
  </si>
  <si>
    <r>
      <t>House sparrow/Eurasian threesparrow (</t>
    </r>
    <r>
      <rPr>
        <i/>
        <sz val="10"/>
        <color theme="1"/>
        <rFont val="Calibri"/>
        <family val="2"/>
        <scheme val="minor"/>
      </rPr>
      <t>Passer domesticus/montanus</t>
    </r>
    <r>
      <rPr>
        <sz val="10"/>
        <color theme="1"/>
        <rFont val="Calibri"/>
        <family val="2"/>
        <scheme val="minor"/>
      </rPr>
      <t>)</t>
    </r>
  </si>
  <si>
    <r>
      <t>Goldfinch/Citril finch (</t>
    </r>
    <r>
      <rPr>
        <i/>
        <sz val="10"/>
        <color theme="1"/>
        <rFont val="Calibri"/>
        <family val="2"/>
        <scheme val="minor"/>
      </rPr>
      <t>Carduelis caruelis/citrinella</t>
    </r>
    <r>
      <rPr>
        <sz val="10"/>
        <color theme="1"/>
        <rFont val="Calibri"/>
        <family val="2"/>
        <scheme val="minor"/>
      </rPr>
      <t>)</t>
    </r>
  </si>
  <si>
    <t>Sculpin (Cottidae)</t>
  </si>
  <si>
    <t>Gadids (Gadidae)</t>
  </si>
  <si>
    <t>Flounder (Pleuronectidae)</t>
  </si>
  <si>
    <t>Cyprinidae (Cyprinidae)</t>
  </si>
  <si>
    <r>
      <t>Herring (</t>
    </r>
    <r>
      <rPr>
        <i/>
        <sz val="10"/>
        <color theme="1"/>
        <rFont val="Calibri"/>
        <family val="2"/>
        <scheme val="minor"/>
      </rPr>
      <t>Clupea harengus</t>
    </r>
    <r>
      <rPr>
        <sz val="10"/>
        <color theme="1"/>
        <rFont val="Calibri"/>
        <family val="2"/>
        <scheme val="minor"/>
      </rPr>
      <t>)</t>
    </r>
  </si>
  <si>
    <r>
      <t>Garfish (</t>
    </r>
    <r>
      <rPr>
        <i/>
        <sz val="10"/>
        <color theme="1"/>
        <rFont val="Calibri"/>
        <family val="2"/>
        <scheme val="minor"/>
      </rPr>
      <t>Belone belone</t>
    </r>
    <r>
      <rPr>
        <sz val="10"/>
        <color theme="1"/>
        <rFont val="Calibri"/>
        <family val="2"/>
        <scheme val="minor"/>
      </rPr>
      <t>)</t>
    </r>
  </si>
  <si>
    <r>
      <t>Gurnard (</t>
    </r>
    <r>
      <rPr>
        <i/>
        <sz val="10"/>
        <color theme="1"/>
        <rFont val="Calibri"/>
        <family val="2"/>
        <scheme val="minor"/>
      </rPr>
      <t>Eutrigla</t>
    </r>
    <r>
      <rPr>
        <sz val="10"/>
        <color theme="1"/>
        <rFont val="Calibri"/>
        <family val="2"/>
        <scheme val="minor"/>
      </rPr>
      <t xml:space="preserve"> sp.)</t>
    </r>
  </si>
  <si>
    <r>
      <t>Cod (</t>
    </r>
    <r>
      <rPr>
        <i/>
        <sz val="10"/>
        <color theme="1"/>
        <rFont val="Calibri"/>
        <family val="2"/>
        <scheme val="minor"/>
      </rPr>
      <t>Gadus morhua</t>
    </r>
    <r>
      <rPr>
        <sz val="10"/>
        <color theme="1"/>
        <rFont val="Calibri"/>
        <family val="2"/>
        <scheme val="minor"/>
      </rPr>
      <t>)</t>
    </r>
  </si>
  <si>
    <r>
      <t>Haddock (</t>
    </r>
    <r>
      <rPr>
        <i/>
        <sz val="10"/>
        <color theme="1"/>
        <rFont val="Calibri"/>
        <family val="2"/>
        <scheme val="minor"/>
      </rPr>
      <t>Melanogrammus aeglefinus</t>
    </r>
    <r>
      <rPr>
        <sz val="10"/>
        <color theme="1"/>
        <rFont val="Calibri"/>
        <family val="2"/>
        <scheme val="minor"/>
      </rPr>
      <t>)</t>
    </r>
  </si>
  <si>
    <r>
      <t>Pollach (</t>
    </r>
    <r>
      <rPr>
        <i/>
        <sz val="10"/>
        <color theme="1"/>
        <rFont val="Calibri"/>
        <family val="2"/>
        <scheme val="minor"/>
      </rPr>
      <t>Pollachius</t>
    </r>
    <r>
      <rPr>
        <sz val="10"/>
        <color theme="1"/>
        <rFont val="Calibri"/>
        <family val="2"/>
        <scheme val="minor"/>
      </rPr>
      <t xml:space="preserve"> sp.)</t>
    </r>
  </si>
  <si>
    <r>
      <t>European plaice (</t>
    </r>
    <r>
      <rPr>
        <i/>
        <sz val="10"/>
        <color theme="1"/>
        <rFont val="Calibri"/>
        <family val="2"/>
        <scheme val="minor"/>
      </rPr>
      <t>Pleuronectes platessa</t>
    </r>
    <r>
      <rPr>
        <sz val="10"/>
        <color theme="1"/>
        <rFont val="Calibri"/>
        <family val="2"/>
        <scheme val="minor"/>
      </rPr>
      <t>)</t>
    </r>
  </si>
  <si>
    <r>
      <t>European flounder (</t>
    </r>
    <r>
      <rPr>
        <i/>
        <sz val="10"/>
        <color theme="1"/>
        <rFont val="Calibri"/>
        <family val="2"/>
        <scheme val="minor"/>
      </rPr>
      <t>Platichthys flesus</t>
    </r>
    <r>
      <rPr>
        <sz val="10"/>
        <color theme="1"/>
        <rFont val="Calibri"/>
        <family val="2"/>
        <scheme val="minor"/>
      </rPr>
      <t>)</t>
    </r>
  </si>
  <si>
    <r>
      <t>Common dab (</t>
    </r>
    <r>
      <rPr>
        <i/>
        <sz val="10"/>
        <color theme="1"/>
        <rFont val="Calibri"/>
        <family val="2"/>
        <scheme val="minor"/>
      </rPr>
      <t>Limanda limanada</t>
    </r>
    <r>
      <rPr>
        <sz val="10"/>
        <color theme="1"/>
        <rFont val="Calibri"/>
        <family val="2"/>
        <scheme val="minor"/>
      </rPr>
      <t>)</t>
    </r>
  </si>
  <si>
    <r>
      <t>Eel (</t>
    </r>
    <r>
      <rPr>
        <i/>
        <sz val="10"/>
        <color theme="1"/>
        <rFont val="Calibri"/>
        <family val="2"/>
        <scheme val="minor"/>
      </rPr>
      <t>Anguilla anguilla</t>
    </r>
    <r>
      <rPr>
        <sz val="10"/>
        <color theme="1"/>
        <rFont val="Calibri"/>
        <family val="2"/>
        <scheme val="minor"/>
      </rPr>
      <t>)</t>
    </r>
  </si>
  <si>
    <t>* 319 scales (squama) of perch excluded</t>
  </si>
  <si>
    <r>
      <t>Whitefish (</t>
    </r>
    <r>
      <rPr>
        <i/>
        <sz val="10"/>
        <color theme="1"/>
        <rFont val="Calibri"/>
        <family val="2"/>
        <scheme val="minor"/>
      </rPr>
      <t>Coregonus</t>
    </r>
    <r>
      <rPr>
        <sz val="10"/>
        <color theme="1"/>
        <rFont val="Calibri"/>
        <family val="2"/>
        <scheme val="minor"/>
      </rPr>
      <t xml:space="preserve"> sp.)</t>
    </r>
  </si>
  <si>
    <r>
      <t>Pike (</t>
    </r>
    <r>
      <rPr>
        <i/>
        <sz val="10"/>
        <color theme="1"/>
        <rFont val="Calibri"/>
        <family val="2"/>
        <scheme val="minor"/>
      </rPr>
      <t>Esox lucius</t>
    </r>
    <r>
      <rPr>
        <sz val="10"/>
        <color theme="1"/>
        <rFont val="Calibri"/>
        <family val="2"/>
        <scheme val="minor"/>
      </rPr>
      <t>)</t>
    </r>
  </si>
  <si>
    <r>
      <t>White bream (</t>
    </r>
    <r>
      <rPr>
        <i/>
        <sz val="10"/>
        <color theme="1"/>
        <rFont val="Calibri"/>
        <family val="2"/>
        <scheme val="minor"/>
      </rPr>
      <t>Abramis bjoerkna</t>
    </r>
    <r>
      <rPr>
        <sz val="10"/>
        <color theme="1"/>
        <rFont val="Calibri"/>
        <family val="2"/>
        <scheme val="minor"/>
      </rPr>
      <t>)</t>
    </r>
  </si>
  <si>
    <r>
      <t>Ide (</t>
    </r>
    <r>
      <rPr>
        <i/>
        <sz val="10"/>
        <color theme="1"/>
        <rFont val="Calibri"/>
        <family val="2"/>
        <scheme val="minor"/>
      </rPr>
      <t>Leuciscus idus</t>
    </r>
    <r>
      <rPr>
        <sz val="10"/>
        <color theme="1"/>
        <rFont val="Calibri"/>
        <family val="2"/>
        <scheme val="minor"/>
      </rPr>
      <t>)</t>
    </r>
  </si>
  <si>
    <r>
      <t>Common bream (</t>
    </r>
    <r>
      <rPr>
        <i/>
        <sz val="10"/>
        <color theme="1"/>
        <rFont val="Calibri"/>
        <family val="2"/>
        <scheme val="minor"/>
      </rPr>
      <t>Abramis brama</t>
    </r>
    <r>
      <rPr>
        <sz val="10"/>
        <color theme="1"/>
        <rFont val="Calibri"/>
        <family val="2"/>
        <scheme val="minor"/>
      </rPr>
      <t>)</t>
    </r>
  </si>
  <si>
    <r>
      <t>Common roach (</t>
    </r>
    <r>
      <rPr>
        <i/>
        <sz val="10"/>
        <color theme="1"/>
        <rFont val="Calibri"/>
        <family val="2"/>
        <scheme val="minor"/>
      </rPr>
      <t>Rutilus rutilus</t>
    </r>
    <r>
      <rPr>
        <sz val="10"/>
        <color theme="1"/>
        <rFont val="Calibri"/>
        <family val="2"/>
        <scheme val="minor"/>
      </rPr>
      <t>)</t>
    </r>
  </si>
  <si>
    <r>
      <t>Perch (</t>
    </r>
    <r>
      <rPr>
        <i/>
        <sz val="10"/>
        <color theme="1"/>
        <rFont val="Calibri"/>
        <family val="2"/>
        <scheme val="minor"/>
      </rPr>
      <t>Perca fluviatilis</t>
    </r>
    <r>
      <rPr>
        <sz val="10"/>
        <color theme="1"/>
        <rFont val="Calibri"/>
        <family val="2"/>
        <scheme val="minor"/>
      </rPr>
      <t>)*</t>
    </r>
  </si>
  <si>
    <t>D = dry contexts (charred plant remains); W = water-logged contexts (mostly non-charred plant remains)</t>
  </si>
  <si>
    <t>D</t>
  </si>
  <si>
    <t>W</t>
  </si>
  <si>
    <t>Period:</t>
  </si>
  <si>
    <t>AD 1025-1225</t>
  </si>
  <si>
    <t>AD 1225-1425</t>
  </si>
  <si>
    <t>AD 1425-1600</t>
  </si>
  <si>
    <t>AD 1600-1800</t>
  </si>
  <si>
    <t xml:space="preserve">Number of samples: </t>
  </si>
  <si>
    <t>Sample volume (litres):</t>
  </si>
  <si>
    <t>Cereals (grain)</t>
  </si>
  <si>
    <t>Cereals (chaff)</t>
  </si>
  <si>
    <t>Cultivated vegetables</t>
  </si>
  <si>
    <t>Medicinal herbs and spices</t>
  </si>
  <si>
    <t>Collected berries, nuts, tubers, etc.</t>
  </si>
  <si>
    <t>Weeds and ruderals</t>
  </si>
  <si>
    <t>Pastures and meadows</t>
  </si>
  <si>
    <t>Lakes, fens and wet grassland</t>
  </si>
  <si>
    <t>Seashore (excl. seaweed fragments)</t>
  </si>
  <si>
    <t>Other</t>
  </si>
  <si>
    <t>Cereals</t>
  </si>
  <si>
    <t>Poaceae</t>
  </si>
  <si>
    <t>Avena sativa</t>
  </si>
  <si>
    <t xml:space="preserve">Oat </t>
  </si>
  <si>
    <t>Seed/fruit</t>
  </si>
  <si>
    <t>Pedicel</t>
  </si>
  <si>
    <t>Avena sp.</t>
  </si>
  <si>
    <t>Oat</t>
  </si>
  <si>
    <t>Hordeum dist./vulg.</t>
  </si>
  <si>
    <t>Barley</t>
  </si>
  <si>
    <t>Germinated</t>
  </si>
  <si>
    <t>Chaff</t>
  </si>
  <si>
    <t>Barley, hulled</t>
  </si>
  <si>
    <t>Secale cereale</t>
  </si>
  <si>
    <t xml:space="preserve">Rye </t>
  </si>
  <si>
    <t>Triticum aestivum</t>
  </si>
  <si>
    <t>Bread Wheat</t>
  </si>
  <si>
    <t>cf. Triticum dicoccum/spelta</t>
  </si>
  <si>
    <t>Emmer/Spelt</t>
  </si>
  <si>
    <t>Cerealia indet.</t>
  </si>
  <si>
    <t>Cereal unspec.</t>
  </si>
  <si>
    <t>Straw</t>
  </si>
  <si>
    <t>Brassicaceae</t>
  </si>
  <si>
    <t>Brassica napus</t>
  </si>
  <si>
    <t xml:space="preserve">Rape </t>
  </si>
  <si>
    <t>Brassica rapa</t>
  </si>
  <si>
    <t xml:space="preserve">Turnip </t>
  </si>
  <si>
    <t>Brassica sp.</t>
  </si>
  <si>
    <t>Cabbage unspec.</t>
  </si>
  <si>
    <t>Camelina sativa</t>
  </si>
  <si>
    <t xml:space="preserve">Gold-of-Pleasure </t>
  </si>
  <si>
    <t>Cannabaceae</t>
  </si>
  <si>
    <t>Cannabis sativa</t>
  </si>
  <si>
    <t xml:space="preserve">Hemp </t>
  </si>
  <si>
    <t>Humulus lupulus</t>
  </si>
  <si>
    <t xml:space="preserve">Hop </t>
  </si>
  <si>
    <t>Fabaceae</t>
  </si>
  <si>
    <t>Pisum sativum</t>
  </si>
  <si>
    <t>Garden Pea</t>
  </si>
  <si>
    <t>Vicia faba</t>
  </si>
  <si>
    <t>Broad Bean</t>
  </si>
  <si>
    <t>Vicia sativa</t>
  </si>
  <si>
    <t>Common Vetch</t>
  </si>
  <si>
    <t>Linaceae</t>
  </si>
  <si>
    <t>Linum usitatissimum</t>
  </si>
  <si>
    <t xml:space="preserve">Flax </t>
  </si>
  <si>
    <t>Seed capsule fragm.</t>
  </si>
  <si>
    <t>Polygonaceae</t>
  </si>
  <si>
    <t>Fagopyrum esculentum</t>
  </si>
  <si>
    <t xml:space="preserve">Buckwheat </t>
  </si>
  <si>
    <t>Spices and medicinal plants</t>
  </si>
  <si>
    <t>Apiaceae</t>
  </si>
  <si>
    <t>Anethum graveolens</t>
  </si>
  <si>
    <t xml:space="preserve">Dill </t>
  </si>
  <si>
    <t>Carum carvi</t>
  </si>
  <si>
    <t xml:space="preserve">Caraway </t>
  </si>
  <si>
    <t>Asteraceae</t>
  </si>
  <si>
    <t>Cichorium intybus</t>
  </si>
  <si>
    <t xml:space="preserve">Chicory </t>
  </si>
  <si>
    <t>Brassica nigra</t>
  </si>
  <si>
    <t>Black Mustard</t>
  </si>
  <si>
    <t>Lamiaceae</t>
  </si>
  <si>
    <t>Leonurus cardiaca</t>
  </si>
  <si>
    <t>Motherwort</t>
  </si>
  <si>
    <t>Origanum vulgare</t>
  </si>
  <si>
    <t>Wild Marjoram</t>
  </si>
  <si>
    <t>Solanaceae</t>
  </si>
  <si>
    <t>Hyoscyamus niger</t>
  </si>
  <si>
    <t xml:space="preserve">Henbane </t>
  </si>
  <si>
    <t>Caprifoliaceae</t>
  </si>
  <si>
    <t>Sambucus nigra</t>
  </si>
  <si>
    <t xml:space="preserve">Elder </t>
  </si>
  <si>
    <t>Sambucus sp.</t>
  </si>
  <si>
    <t>Elder unspec.</t>
  </si>
  <si>
    <t>Corylaceae</t>
  </si>
  <si>
    <t>Corylus avellana</t>
  </si>
  <si>
    <t xml:space="preserve">Hazel </t>
  </si>
  <si>
    <t>Nutshell fragm.</t>
  </si>
  <si>
    <t>Cupressaceae</t>
  </si>
  <si>
    <t>Juniperus communis</t>
  </si>
  <si>
    <t xml:space="preserve">Juniper </t>
  </si>
  <si>
    <t>Berry</t>
  </si>
  <si>
    <t>Ericaceae</t>
  </si>
  <si>
    <t>Vaccinium sp.</t>
  </si>
  <si>
    <t>Bilberry/Cowberry etc.</t>
  </si>
  <si>
    <t>Myricaceae</t>
  </si>
  <si>
    <t>Myrica gale</t>
  </si>
  <si>
    <t xml:space="preserve">Bog Myrtle </t>
  </si>
  <si>
    <t>Rosaceae</t>
  </si>
  <si>
    <t>Rubus caesius</t>
  </si>
  <si>
    <t xml:space="preserve">Dewberry </t>
  </si>
  <si>
    <t>Rubus idaeus</t>
  </si>
  <si>
    <t xml:space="preserve">Raspberry </t>
  </si>
  <si>
    <t>Rubus sp.</t>
  </si>
  <si>
    <t>Blackberry/Raspberry /Dewberry</t>
  </si>
  <si>
    <t>Aethusa cynapium</t>
  </si>
  <si>
    <t>Fool's Parsley</t>
  </si>
  <si>
    <t>Anthemis arvensis</t>
  </si>
  <si>
    <t>Corn Chamomile</t>
  </si>
  <si>
    <t>Anthemis cotula</t>
  </si>
  <si>
    <t>Stinking Mayweed</t>
  </si>
  <si>
    <t>Artemisia vulgaris</t>
  </si>
  <si>
    <t xml:space="preserve">Mugwort </t>
  </si>
  <si>
    <t>Centaurea cyanus</t>
  </si>
  <si>
    <t xml:space="preserve">Cornflower </t>
  </si>
  <si>
    <t>cf. Chamomilla recutita</t>
  </si>
  <si>
    <t>Cf. Scented Mayweed</t>
  </si>
  <si>
    <t>Cirsium cf. arvense</t>
  </si>
  <si>
    <t>Cf. Creeping Thistle</t>
  </si>
  <si>
    <t>Matricaria sp.</t>
  </si>
  <si>
    <t>Mayweed unspec.</t>
  </si>
  <si>
    <t>Sonchus asper</t>
  </si>
  <si>
    <t>Spiny Milk-or Sow-Thistle</t>
  </si>
  <si>
    <t>Boraginaceae</t>
  </si>
  <si>
    <t>Anchusa officinalis</t>
  </si>
  <si>
    <t xml:space="preserve">Alkanet </t>
  </si>
  <si>
    <t>Lithospermum arvense</t>
  </si>
  <si>
    <t>Corn Gromwell</t>
  </si>
  <si>
    <t>Barbarea stricta</t>
  </si>
  <si>
    <t>Small-flowered Winter-cress</t>
  </si>
  <si>
    <t>Berteroa incana</t>
  </si>
  <si>
    <t>Hoary Alison</t>
  </si>
  <si>
    <t>Capsella bursa-pastoris</t>
  </si>
  <si>
    <t xml:space="preserve">Shepherd's-Purse </t>
  </si>
  <si>
    <t>Lepidium sp.</t>
  </si>
  <si>
    <t>Pepperwort unspec.</t>
  </si>
  <si>
    <t>Neslia paniculata</t>
  </si>
  <si>
    <t>Ball Mustard</t>
  </si>
  <si>
    <t>Raphanus raphanistrum</t>
  </si>
  <si>
    <t>Wild Radish</t>
  </si>
  <si>
    <t>Thlaspi arvense</t>
  </si>
  <si>
    <t>Field Penny-cress</t>
  </si>
  <si>
    <t>Caryophyllaceae</t>
  </si>
  <si>
    <t>Agrostemma githago</t>
  </si>
  <si>
    <t xml:space="preserve">Corn Cockle </t>
  </si>
  <si>
    <t>Arenaria serpyllifolia</t>
  </si>
  <si>
    <t>Thymeleaf Sandwort</t>
  </si>
  <si>
    <t>Scleranthus annuus</t>
  </si>
  <si>
    <t>Annual Knawel</t>
  </si>
  <si>
    <t>Spergula arvensis</t>
  </si>
  <si>
    <t>Corn Spurrey</t>
  </si>
  <si>
    <t>Stellaria media</t>
  </si>
  <si>
    <t>Common Chickweed</t>
  </si>
  <si>
    <t>Chenopodiaceae</t>
  </si>
  <si>
    <t>Atriplex cf. patula</t>
  </si>
  <si>
    <t>Cf. Common Orache</t>
  </si>
  <si>
    <t>Atriplex sp.</t>
  </si>
  <si>
    <t>Orache unspec.</t>
  </si>
  <si>
    <t>Chenopodium glaucum/rubrum</t>
  </si>
  <si>
    <t>Oak-leaved/ Red Goosefoot</t>
  </si>
  <si>
    <t>Chenopodium album</t>
  </si>
  <si>
    <t xml:space="preserve">Fat-Hen </t>
  </si>
  <si>
    <t>Chenopodium sp.</t>
  </si>
  <si>
    <t>Goosefoot unspec.</t>
  </si>
  <si>
    <t>Euphorbiaceae</t>
  </si>
  <si>
    <t>Euphorbia helioscopia</t>
  </si>
  <si>
    <t>Sun Spurge</t>
  </si>
  <si>
    <t>Medicago lupulina</t>
  </si>
  <si>
    <t>Black Medick</t>
  </si>
  <si>
    <t>Melilotus sp.</t>
  </si>
  <si>
    <t>Medick unspec.</t>
  </si>
  <si>
    <t>Vicia hirsuta</t>
  </si>
  <si>
    <t>Hairy Tare</t>
  </si>
  <si>
    <t>Vicia hirsuta/tetrasperma</t>
  </si>
  <si>
    <t>Hairy/Slender Tare</t>
  </si>
  <si>
    <t>Galeopsis ladanum</t>
  </si>
  <si>
    <t>Broad-Leaved Hemp-nettle</t>
  </si>
  <si>
    <t>Lamium cf. album</t>
  </si>
  <si>
    <t>Cf. White Dead-nettle</t>
  </si>
  <si>
    <t>Lamium purpureum</t>
  </si>
  <si>
    <t>Red Dead-nettle</t>
  </si>
  <si>
    <t>Stachys arvensis</t>
  </si>
  <si>
    <t>Field Woundwort</t>
  </si>
  <si>
    <t>Malvaceae</t>
  </si>
  <si>
    <t>Malva pusilla</t>
  </si>
  <si>
    <t>Small Mallow</t>
  </si>
  <si>
    <t>Malva sp.</t>
  </si>
  <si>
    <t>Musk Mallow</t>
  </si>
  <si>
    <t>Papaveraceae</t>
  </si>
  <si>
    <t>Fumaria officinalis</t>
  </si>
  <si>
    <t>Common Fumitory</t>
  </si>
  <si>
    <t>Papaver cf. argemone</t>
  </si>
  <si>
    <t>Cf. Long Prickly-headed Poppy</t>
  </si>
  <si>
    <t>Papaver dubium/rhoeas</t>
  </si>
  <si>
    <t>Long-headed/Field Poppy</t>
  </si>
  <si>
    <t>Plantaginaceae</t>
  </si>
  <si>
    <t>Plantago major</t>
  </si>
  <si>
    <t>Broadleaf Plantain</t>
  </si>
  <si>
    <t>Bromus secalinus</t>
  </si>
  <si>
    <t>Chess grass</t>
  </si>
  <si>
    <t>cf. Elytrigia repens</t>
  </si>
  <si>
    <t>Cf. Couch grass</t>
  </si>
  <si>
    <t>Fallopia convolvulus</t>
  </si>
  <si>
    <t>Black Bindweed</t>
  </si>
  <si>
    <t>Persicaria hydropiper</t>
  </si>
  <si>
    <t>Water-Pepper</t>
  </si>
  <si>
    <t>Persicaria lapath./maculosa</t>
  </si>
  <si>
    <t>Pale Persicaria/Red Shank</t>
  </si>
  <si>
    <t>Persicaria lapathifolium</t>
  </si>
  <si>
    <t>Pale Persicaria</t>
  </si>
  <si>
    <t>Persicaria maculosa</t>
  </si>
  <si>
    <t>Red Shank</t>
  </si>
  <si>
    <t>Polygonum aviculare</t>
  </si>
  <si>
    <t>Knotgrass</t>
  </si>
  <si>
    <t>Rumex crispus</t>
  </si>
  <si>
    <t>Curled Dock</t>
  </si>
  <si>
    <t>Seed with tepals</t>
  </si>
  <si>
    <t>Rumex obtusifolius type</t>
  </si>
  <si>
    <t>Broad-leaved Dock type</t>
  </si>
  <si>
    <t>Primulaceae</t>
  </si>
  <si>
    <t>Anagallis arvensis</t>
  </si>
  <si>
    <t>Scarlet Pimpernel</t>
  </si>
  <si>
    <t>Potentilla cf. argentea</t>
  </si>
  <si>
    <t>Cf. Hoary Cinquefoil</t>
  </si>
  <si>
    <t>Rubiaceae</t>
  </si>
  <si>
    <t>Galium spurium</t>
  </si>
  <si>
    <t>False Cleavers</t>
  </si>
  <si>
    <t>Scrophulariaceae</t>
  </si>
  <si>
    <t>Linaria vulgaris</t>
  </si>
  <si>
    <t>Common Toadflax</t>
  </si>
  <si>
    <t>Odontites cf. verna</t>
  </si>
  <si>
    <t>Cf. Red Bartsia</t>
  </si>
  <si>
    <t>Veronica agrestis</t>
  </si>
  <si>
    <t>Green Field-Speedwell</t>
  </si>
  <si>
    <t>Solanum nigrum</t>
  </si>
  <si>
    <t>Black Nightshade</t>
  </si>
  <si>
    <t>Urticaceae</t>
  </si>
  <si>
    <t>Urtica dioica</t>
  </si>
  <si>
    <t>Common Nettle</t>
  </si>
  <si>
    <t>Urtica urens</t>
  </si>
  <si>
    <t>Small Nettle</t>
  </si>
  <si>
    <t>Violaceae</t>
  </si>
  <si>
    <t>Viola cf. arvensis</t>
  </si>
  <si>
    <t>Cf. Field Pansy</t>
  </si>
  <si>
    <t>Plants of pastures and meadows</t>
  </si>
  <si>
    <t>Pimpinella major/saxifraga</t>
  </si>
  <si>
    <t>Burnet Saxifrage</t>
  </si>
  <si>
    <t>Centaurea cf. jacea</t>
  </si>
  <si>
    <t>Cf. Brown Knapweed</t>
  </si>
  <si>
    <t>Centaurea jacea</t>
  </si>
  <si>
    <t>Brown Knapweed</t>
  </si>
  <si>
    <t>Centaurea scabiosa</t>
  </si>
  <si>
    <t>Greater Knapweed</t>
  </si>
  <si>
    <t>Cirsium cf. oleraceum</t>
  </si>
  <si>
    <t>Cf. Cabbage Thistle</t>
  </si>
  <si>
    <t>Hieracium sp.</t>
  </si>
  <si>
    <t>Hawkweed unspec.</t>
  </si>
  <si>
    <t>Leontodon autumnalis</t>
  </si>
  <si>
    <t>Autumnal Hawkbit</t>
  </si>
  <si>
    <t>Leontodon cf. hispidus</t>
  </si>
  <si>
    <t>Cf. Rough Hawkbit</t>
  </si>
  <si>
    <t>Leucanthemum vulgare</t>
  </si>
  <si>
    <t>Ox-eye Daisy</t>
  </si>
  <si>
    <t>Herniaria glabra</t>
  </si>
  <si>
    <t>Hairy Rupturewort</t>
  </si>
  <si>
    <t>Silene cf. nutans</t>
  </si>
  <si>
    <t>Cf. Nottingham Catchfly</t>
  </si>
  <si>
    <t>Silene cf. vulgaris</t>
  </si>
  <si>
    <t>Cf. Bladder Campion</t>
  </si>
  <si>
    <t>Silene vulgaris</t>
  </si>
  <si>
    <t>Bladder Campion</t>
  </si>
  <si>
    <t>Stellaria graminea</t>
  </si>
  <si>
    <t>Lesser Stitchwort</t>
  </si>
  <si>
    <t>Dipsacaceae</t>
  </si>
  <si>
    <t>Knautia arvensis</t>
  </si>
  <si>
    <t>Field Scabious</t>
  </si>
  <si>
    <t>Lathyrus/Vicia</t>
  </si>
  <si>
    <t>Vetchling/Black Pea</t>
  </si>
  <si>
    <t>Lotus sp.</t>
  </si>
  <si>
    <t>Bird's-foot Trefoils</t>
  </si>
  <si>
    <t>Medicago cf. sativa</t>
  </si>
  <si>
    <t>Cf. Lucerne</t>
  </si>
  <si>
    <t>Medicago sp.</t>
  </si>
  <si>
    <t>Trifolium cf. hybridum</t>
  </si>
  <si>
    <t>Cf. Alsike Clover</t>
  </si>
  <si>
    <t>Trifolium cf. pratense</t>
  </si>
  <si>
    <t>Cf. Red Clover</t>
  </si>
  <si>
    <t>Trifolium sp.</t>
  </si>
  <si>
    <t>Clover unspec.</t>
  </si>
  <si>
    <t>Vicia sp.</t>
  </si>
  <si>
    <t>Tare unspec.</t>
  </si>
  <si>
    <t>Hypericaceae</t>
  </si>
  <si>
    <t>Hypericum perforatum</t>
  </si>
  <si>
    <t>Perforate St John's-Wort</t>
  </si>
  <si>
    <t>Hypericum sp.</t>
  </si>
  <si>
    <t>John's-wort unspec.</t>
  </si>
  <si>
    <t>Juncaceae</t>
  </si>
  <si>
    <t>Luzula cf. campestris</t>
  </si>
  <si>
    <t>Cf. Field Wood-rush</t>
  </si>
  <si>
    <t>Luzula cf. multiflora</t>
  </si>
  <si>
    <t>Cf. Heath Wood-rush</t>
  </si>
  <si>
    <t>Luzula sp.</t>
  </si>
  <si>
    <t>Woodrush unspec.</t>
  </si>
  <si>
    <t>Prunella vulgaris</t>
  </si>
  <si>
    <t>Common Self-Heal</t>
  </si>
  <si>
    <t>Plantago cf. media</t>
  </si>
  <si>
    <t>Cf. Hoary Plantain</t>
  </si>
  <si>
    <t>Plantago lanceolata</t>
  </si>
  <si>
    <t>Ribwort Plantain</t>
  </si>
  <si>
    <t>Bromus cf. hordeaceus</t>
  </si>
  <si>
    <t>Cf. Lop-grass</t>
  </si>
  <si>
    <t>cf. Festuca sp.</t>
  </si>
  <si>
    <t>Cf. Fescue unspec.</t>
  </si>
  <si>
    <t>cf. Poa sp.</t>
  </si>
  <si>
    <t>Cf. Meadow-grass unspec.</t>
  </si>
  <si>
    <t>Cynosurus cristatus</t>
  </si>
  <si>
    <t>Crested Dog's-Tail</t>
  </si>
  <si>
    <t>Festuca pratensis</t>
  </si>
  <si>
    <t>Meadow Fescure</t>
  </si>
  <si>
    <t>Lolium sp.</t>
  </si>
  <si>
    <t>Rye-grass</t>
  </si>
  <si>
    <t>Poaceae ospec.</t>
  </si>
  <si>
    <t>Grasses</t>
  </si>
  <si>
    <t>Rumex acetosella</t>
  </si>
  <si>
    <t>Sheep's Sorrel Group</t>
  </si>
  <si>
    <t>Rumex cf. acetosa</t>
  </si>
  <si>
    <t>Cf. Common Sorrel</t>
  </si>
  <si>
    <t>Ranunculaceae</t>
  </si>
  <si>
    <t>Ranunculus cf. acris</t>
  </si>
  <si>
    <t>Meadow Buttercup</t>
  </si>
  <si>
    <t>Agrimonia eupatoria</t>
  </si>
  <si>
    <t xml:space="preserve">Agrimony </t>
  </si>
  <si>
    <t>Alchemilla sp.</t>
  </si>
  <si>
    <t>Lady's Mantle unspec.</t>
  </si>
  <si>
    <t>Potentilla cf. crantzii</t>
  </si>
  <si>
    <t>Cf. Alpine Cinquefoil</t>
  </si>
  <si>
    <t>Galium cf. verum</t>
  </si>
  <si>
    <t>Cf. Lady´s Bedstraw</t>
  </si>
  <si>
    <t>Rhinanthus sp.</t>
  </si>
  <si>
    <t>Rattle unspec.</t>
  </si>
  <si>
    <t>Viola cf. hirta</t>
  </si>
  <si>
    <t>Cf. Hairy Violet</t>
  </si>
  <si>
    <t>Plants of lakes, fens and wet grassland</t>
  </si>
  <si>
    <t>Eupatorium cannabinum</t>
  </si>
  <si>
    <t xml:space="preserve">Hemp-Agrimony </t>
  </si>
  <si>
    <t>Stellaria cf. alsine</t>
  </si>
  <si>
    <t>Cf. Bog Stitchwort</t>
  </si>
  <si>
    <t>Stellaria cf. palustris</t>
  </si>
  <si>
    <t>Cf. Marsh Stitchwort</t>
  </si>
  <si>
    <t>Cyperaceae</t>
  </si>
  <si>
    <t>Carex sp.</t>
  </si>
  <si>
    <t>Sedge unspec.</t>
  </si>
  <si>
    <t>Eleocharis cf. uniglumis</t>
  </si>
  <si>
    <t>Cf. Slender Spike-rush</t>
  </si>
  <si>
    <t>Eleocharis palustris</t>
  </si>
  <si>
    <t>Common Spike-rush</t>
  </si>
  <si>
    <t>Eleocharis sp.</t>
  </si>
  <si>
    <t>Spike-rush unspec.</t>
  </si>
  <si>
    <t>Eriophorum vaginatum</t>
  </si>
  <si>
    <t>Hare's-tail Cottongrass</t>
  </si>
  <si>
    <t>Schoenoplectus sp.</t>
  </si>
  <si>
    <t>Bulrush unspec.</t>
  </si>
  <si>
    <t>Haloragaceae</t>
  </si>
  <si>
    <t>Myriophyllum sp.</t>
  </si>
  <si>
    <t>Watermilfoil unspec.</t>
  </si>
  <si>
    <t>Juncus sp.</t>
  </si>
  <si>
    <t>Rush unspec.</t>
  </si>
  <si>
    <t>Lycopus europaeus</t>
  </si>
  <si>
    <t xml:space="preserve">Gipsywort </t>
  </si>
  <si>
    <t>Menyanthaceae</t>
  </si>
  <si>
    <t>Menyanthes trifoliata</t>
  </si>
  <si>
    <t xml:space="preserve">Bogbean </t>
  </si>
  <si>
    <t>Persicaria amphibium</t>
  </si>
  <si>
    <t>Water Smartweed</t>
  </si>
  <si>
    <t>Caltha palustris</t>
  </si>
  <si>
    <t>Kingcup</t>
  </si>
  <si>
    <t>Ranunculus cf. peltatus</t>
  </si>
  <si>
    <t>Pond Water-crowfoot</t>
  </si>
  <si>
    <t>Potentilla anserina</t>
  </si>
  <si>
    <t xml:space="preserve">Silverweed </t>
  </si>
  <si>
    <t>Plants of sea and seashore</t>
  </si>
  <si>
    <t>Fucaceae</t>
  </si>
  <si>
    <t>Fucus vesiculosus</t>
  </si>
  <si>
    <t>Bladder Wrack</t>
  </si>
  <si>
    <t>Bladder/frond fragm.</t>
  </si>
  <si>
    <t>Ruppiaceae</t>
  </si>
  <si>
    <t>Ruppia maritima</t>
  </si>
  <si>
    <t>Beaked Tasselweed</t>
  </si>
  <si>
    <t>Ruppia sp.</t>
  </si>
  <si>
    <t>Tasselweed unspec.</t>
  </si>
  <si>
    <t>Sargassaceae</t>
  </si>
  <si>
    <t>Halidrys siliquosa</t>
  </si>
  <si>
    <t>Pod-weed</t>
  </si>
  <si>
    <t>Bladder</t>
  </si>
  <si>
    <t>Zosteraceae</t>
  </si>
  <si>
    <t>Zostera marina</t>
  </si>
  <si>
    <t>Common Eelgrass</t>
  </si>
  <si>
    <t>Daucus carota</t>
  </si>
  <si>
    <t xml:space="preserve">Wild Carrot </t>
  </si>
  <si>
    <t>Cirsium/Carduus</t>
  </si>
  <si>
    <t>Thistles</t>
  </si>
  <si>
    <t>Senecio sp.</t>
  </si>
  <si>
    <t>Groundsels unspec.</t>
  </si>
  <si>
    <t>Myosotis sp.</t>
  </si>
  <si>
    <t>Forget-me-Not</t>
  </si>
  <si>
    <t>Cabbage Family</t>
  </si>
  <si>
    <t>Silene sp.</t>
  </si>
  <si>
    <t>Catchfly</t>
  </si>
  <si>
    <t>Equisetaceae</t>
  </si>
  <si>
    <t>Equisetum sp.</t>
  </si>
  <si>
    <t>Horsetail unspec.</t>
  </si>
  <si>
    <t>Stem fragm.</t>
  </si>
  <si>
    <t>Calluna vulgaris</t>
  </si>
  <si>
    <t>Heather</t>
  </si>
  <si>
    <t>Root/branch fragm.</t>
  </si>
  <si>
    <t>Legumes</t>
  </si>
  <si>
    <t>Mentha sp.</t>
  </si>
  <si>
    <t>Mint unspec.</t>
  </si>
  <si>
    <t>Stachys sp.</t>
  </si>
  <si>
    <t>Woundwort unspec.</t>
  </si>
  <si>
    <t>Bromus sp.</t>
  </si>
  <si>
    <t>Brome unspec.</t>
  </si>
  <si>
    <t>Potentilla sp.</t>
  </si>
  <si>
    <t>Cinquefoil unspec.</t>
  </si>
  <si>
    <t>Galium sp.</t>
  </si>
  <si>
    <t>Bedstraw unspec.</t>
  </si>
  <si>
    <r>
      <rPr>
        <b/>
        <sz val="11"/>
        <color theme="1"/>
        <rFont val="Calibri"/>
        <family val="2"/>
        <scheme val="minor"/>
      </rPr>
      <t>Supplemental material</t>
    </r>
    <r>
      <rPr>
        <sz val="11"/>
        <color theme="1"/>
        <rFont val="Calibri"/>
        <family val="2"/>
        <scheme val="minor"/>
      </rPr>
      <t xml:space="preserve"> to: Lagerås, P., and Magnell, Ola. Resilient Land Use in the Medieval and Early-modern Village. Crop and animal husbandry in Fjelie, southern Sweden, AD 1000-1800. </t>
    </r>
    <r>
      <rPr>
        <i/>
        <sz val="11"/>
        <color theme="1"/>
        <rFont val="Calibri"/>
        <family val="2"/>
        <scheme val="minor"/>
      </rPr>
      <t>Danish Journal of Archaeology</t>
    </r>
    <r>
      <rPr>
        <sz val="11"/>
        <color theme="1"/>
        <rFont val="Calibri"/>
        <family val="2"/>
        <scheme val="minor"/>
      </rPr>
      <t>.</t>
    </r>
  </si>
  <si>
    <t>1300-1425</t>
  </si>
  <si>
    <t>1800-1882</t>
  </si>
  <si>
    <t>1025-1200?</t>
  </si>
  <si>
    <t>Context:</t>
  </si>
  <si>
    <t>Well 1089</t>
  </si>
  <si>
    <t>Well 1221</t>
  </si>
  <si>
    <t>Well 215</t>
  </si>
  <si>
    <t>Well 393</t>
  </si>
  <si>
    <t>Well 1105</t>
  </si>
  <si>
    <t>Older cultivation layer</t>
  </si>
  <si>
    <t>Cultivation layer</t>
  </si>
  <si>
    <t>Sample:</t>
  </si>
  <si>
    <t>PP 163554</t>
  </si>
  <si>
    <t>PM 157275</t>
  </si>
  <si>
    <t>PP 163716</t>
  </si>
  <si>
    <t>PP 1003984</t>
  </si>
  <si>
    <t>PP 163558</t>
  </si>
  <si>
    <t>PM 31521</t>
  </si>
  <si>
    <t>PM 28210</t>
  </si>
  <si>
    <t>Betula</t>
  </si>
  <si>
    <t>Pinus</t>
  </si>
  <si>
    <t>Alnus</t>
  </si>
  <si>
    <t>Quercus</t>
  </si>
  <si>
    <t>Ulmus</t>
  </si>
  <si>
    <t>Tilia</t>
  </si>
  <si>
    <t>Fagus</t>
  </si>
  <si>
    <t>Picea</t>
  </si>
  <si>
    <t>Corylus</t>
  </si>
  <si>
    <t>Salix</t>
  </si>
  <si>
    <t>Sambucus nigra type</t>
  </si>
  <si>
    <t>Calluna</t>
  </si>
  <si>
    <t>Poaceae odiff. &lt;40 µm</t>
  </si>
  <si>
    <t>Poaceae odiff. &gt;40 µm</t>
  </si>
  <si>
    <t>Hordeu type</t>
  </si>
  <si>
    <t>Secale</t>
  </si>
  <si>
    <t>Triticum</t>
  </si>
  <si>
    <t>Sparganium erectum</t>
  </si>
  <si>
    <t xml:space="preserve">Apiaceae </t>
  </si>
  <si>
    <t>Asteraceae Liguliflorae</t>
  </si>
  <si>
    <t>Anthemis-typ</t>
  </si>
  <si>
    <t>Aster-typ</t>
  </si>
  <si>
    <t>Cirsium</t>
  </si>
  <si>
    <t>Serratula type</t>
  </si>
  <si>
    <t xml:space="preserve">Fabaceae undiff. </t>
  </si>
  <si>
    <t>Filipendula</t>
  </si>
  <si>
    <t>Ranunculaceae odiff.</t>
  </si>
  <si>
    <t>Ranunculus type</t>
  </si>
  <si>
    <t>Hornungia type</t>
  </si>
  <si>
    <t>Sinapis type</t>
  </si>
  <si>
    <t>Knautia</t>
  </si>
  <si>
    <t>Rosaceae odiff.</t>
  </si>
  <si>
    <t>Potentilla type</t>
  </si>
  <si>
    <t>Galium type</t>
  </si>
  <si>
    <t>Artemisia</t>
  </si>
  <si>
    <t>Cannabis type</t>
  </si>
  <si>
    <t>Centaurea nigra type</t>
  </si>
  <si>
    <t>Fallopia convolvulus type</t>
  </si>
  <si>
    <t>Plantago major/P. media</t>
  </si>
  <si>
    <t>Polygonum aviculare type</t>
  </si>
  <si>
    <t>Rumex acetosa/R. acetosella</t>
  </si>
  <si>
    <t>Urtica</t>
  </si>
  <si>
    <t>Pollen sum</t>
  </si>
  <si>
    <t>Pollen sum excl. Asteraceae Liguliflorae</t>
  </si>
  <si>
    <t>Polypodiaceae odiff</t>
  </si>
  <si>
    <t>Equisetum</t>
  </si>
  <si>
    <t>Lycopodium clavatum</t>
  </si>
  <si>
    <t>Sphagnum</t>
  </si>
  <si>
    <t>Weight (g)</t>
  </si>
  <si>
    <t>total</t>
  </si>
  <si>
    <t>analyzed</t>
  </si>
  <si>
    <t>Farm 18 - AD 1650-1800</t>
  </si>
  <si>
    <t>Farm 19 - AD 1750-1800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</si>
</sst>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horizontal="right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1" xfId="0" applyBorder="1" applyAlignment="1">
      <alignment horizontal="right"/>
    </xf>
    <xf numFmtId="0" fontId="0" fillId="0" borderId="11" xfId="0" applyBorder="1" applyAlignment="1">
      <alignment horizontal="center"/>
    </xf>
    <xf numFmtId="0" fontId="0" fillId="0" borderId="12" xfId="0" applyBorder="1"/>
    <xf numFmtId="0" fontId="2" fillId="0" borderId="2" xfId="0" applyFont="1" applyBorder="1"/>
    <xf numFmtId="0" fontId="3" fillId="0" borderId="3" xfId="0" applyFont="1" applyBorder="1" applyAlignment="1">
      <alignment textRotation="90"/>
    </xf>
    <xf numFmtId="0" fontId="3" fillId="0" borderId="4" xfId="0" applyFont="1" applyBorder="1" applyAlignment="1">
      <alignment textRotation="90"/>
    </xf>
    <xf numFmtId="0" fontId="3" fillId="0" borderId="1" xfId="0" applyFont="1" applyBorder="1" applyAlignment="1">
      <alignment textRotation="90"/>
    </xf>
    <xf numFmtId="0" fontId="2" fillId="0" borderId="13" xfId="0" applyFont="1" applyBorder="1"/>
    <xf numFmtId="0" fontId="2" fillId="0" borderId="0" xfId="0" applyFont="1"/>
    <xf numFmtId="0" fontId="2" fillId="0" borderId="14" xfId="0" applyFont="1" applyBorder="1"/>
    <xf numFmtId="0" fontId="2" fillId="0" borderId="15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0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4" xfId="0" applyFont="1" applyBorder="1"/>
    <xf numFmtId="0" fontId="0" fillId="0" borderId="2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 applyAlignment="1">
      <alignment horizontal="right"/>
    </xf>
    <xf numFmtId="0" fontId="0" fillId="0" borderId="21" xfId="0" applyBorder="1" applyAlignment="1">
      <alignment textRotation="90"/>
    </xf>
    <xf numFmtId="0" fontId="0" fillId="0" borderId="22" xfId="0" applyBorder="1" applyAlignment="1">
      <alignment textRotation="90"/>
    </xf>
    <xf numFmtId="0" fontId="0" fillId="0" borderId="23" xfId="0" applyBorder="1" applyAlignment="1">
      <alignment textRotation="90"/>
    </xf>
    <xf numFmtId="0" fontId="0" fillId="0" borderId="24" xfId="0" applyBorder="1" applyAlignment="1">
      <alignment textRotation="90"/>
    </xf>
    <xf numFmtId="0" fontId="0" fillId="0" borderId="25" xfId="0" applyBorder="1" applyAlignment="1">
      <alignment horizontal="right"/>
    </xf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right"/>
    </xf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0" fillId="0" borderId="22" xfId="0" applyBorder="1" applyAlignment="1">
      <alignment horizontal="right"/>
    </xf>
    <xf numFmtId="0" fontId="0" fillId="0" borderId="44" xfId="0" applyBorder="1" applyAlignment="1">
      <alignment horizontal="right"/>
    </xf>
    <xf numFmtId="0" fontId="0" fillId="0" borderId="45" xfId="0" applyBorder="1" applyAlignment="1">
      <alignment horizontal="right"/>
    </xf>
    <xf numFmtId="0" fontId="1" fillId="0" borderId="46" xfId="0" applyFont="1" applyBorder="1"/>
    <xf numFmtId="0" fontId="0" fillId="0" borderId="47" xfId="0" applyBorder="1"/>
    <xf numFmtId="0" fontId="0" fillId="0" borderId="48" xfId="0" applyBorder="1"/>
    <xf numFmtId="0" fontId="0" fillId="0" borderId="46" xfId="0" applyBorder="1"/>
    <xf numFmtId="0" fontId="0" fillId="0" borderId="49" xfId="0" applyBorder="1"/>
    <xf numFmtId="0" fontId="0" fillId="0" borderId="50" xfId="0" applyBorder="1"/>
    <xf numFmtId="0" fontId="0" fillId="0" borderId="51" xfId="0" applyBorder="1"/>
    <xf numFmtId="0" fontId="1" fillId="0" borderId="21" xfId="0" applyFont="1" applyBorder="1"/>
    <xf numFmtId="0" fontId="0" fillId="0" borderId="44" xfId="0" applyBorder="1"/>
    <xf numFmtId="0" fontId="0" fillId="0" borderId="45" xfId="0" applyBorder="1"/>
    <xf numFmtId="0" fontId="0" fillId="0" borderId="27" xfId="0" applyBorder="1" applyAlignment="1">
      <alignment textRotation="90"/>
    </xf>
    <xf numFmtId="0" fontId="0" fillId="0" borderId="28" xfId="0" applyBorder="1" applyAlignment="1">
      <alignment textRotation="90"/>
    </xf>
    <xf numFmtId="0" fontId="0" fillId="0" borderId="37" xfId="0" applyBorder="1" applyAlignment="1">
      <alignment textRotation="90"/>
    </xf>
    <xf numFmtId="0" fontId="0" fillId="0" borderId="38" xfId="0" applyBorder="1" applyAlignment="1">
      <alignment textRotation="90"/>
    </xf>
    <xf numFmtId="0" fontId="0" fillId="0" borderId="52" xfId="0" applyBorder="1"/>
    <xf numFmtId="0" fontId="0" fillId="0" borderId="30" xfId="0" applyBorder="1"/>
    <xf numFmtId="0" fontId="6" fillId="0" borderId="2" xfId="0" applyFont="1" applyBorder="1"/>
    <xf numFmtId="0" fontId="0" fillId="0" borderId="26" xfId="0" applyBorder="1" applyAlignment="1">
      <alignment textRotation="90"/>
    </xf>
    <xf numFmtId="0" fontId="0" fillId="0" borderId="36" xfId="0" applyBorder="1" applyAlignment="1">
      <alignment textRotation="90"/>
    </xf>
    <xf numFmtId="0" fontId="3" fillId="0" borderId="1" xfId="0" applyFont="1" applyBorder="1" applyAlignment="1"/>
    <xf numFmtId="0" fontId="3" fillId="0" borderId="13" xfId="0" applyFont="1" applyBorder="1" applyAlignment="1"/>
    <xf numFmtId="0" fontId="3" fillId="0" borderId="14" xfId="0" applyFont="1" applyBorder="1" applyAlignment="1"/>
    <xf numFmtId="0" fontId="3" fillId="0" borderId="15" xfId="0" applyFont="1" applyBorder="1" applyAlignment="1"/>
    <xf numFmtId="0" fontId="0" fillId="0" borderId="13" xfId="0" applyBorder="1"/>
    <xf numFmtId="0" fontId="0" fillId="0" borderId="15" xfId="0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6292E-17FA-4BDF-A0CE-957FC6831A55}">
  <dimension ref="A1:H58"/>
  <sheetViews>
    <sheetView tabSelected="1" workbookViewId="0">
      <selection activeCell="O10" sqref="O10"/>
    </sheetView>
  </sheetViews>
  <sheetFormatPr defaultRowHeight="14.5" x14ac:dyDescent="0.35"/>
  <cols>
    <col min="1" max="1" width="40.26953125" bestFit="1" customWidth="1"/>
    <col min="2" max="8" width="4" bestFit="1" customWidth="1"/>
  </cols>
  <sheetData>
    <row r="1" spans="1:8" x14ac:dyDescent="0.35">
      <c r="A1" t="s">
        <v>552</v>
      </c>
    </row>
    <row r="4" spans="1:8" ht="99.75" customHeight="1" x14ac:dyDescent="0.35">
      <c r="A4" s="59" t="s">
        <v>119</v>
      </c>
      <c r="B4" s="45" t="s">
        <v>40</v>
      </c>
      <c r="C4" s="46" t="s">
        <v>40</v>
      </c>
      <c r="D4" s="46" t="s">
        <v>553</v>
      </c>
      <c r="E4" s="46" t="s">
        <v>26</v>
      </c>
      <c r="F4" s="46" t="s">
        <v>554</v>
      </c>
      <c r="G4" s="46" t="s">
        <v>555</v>
      </c>
      <c r="H4" s="47" t="s">
        <v>40</v>
      </c>
    </row>
    <row r="5" spans="1:8" ht="106" x14ac:dyDescent="0.35">
      <c r="A5" s="64" t="s">
        <v>556</v>
      </c>
      <c r="B5" s="94" t="s">
        <v>557</v>
      </c>
      <c r="C5" s="87" t="s">
        <v>558</v>
      </c>
      <c r="D5" s="87" t="s">
        <v>559</v>
      </c>
      <c r="E5" s="87" t="s">
        <v>560</v>
      </c>
      <c r="F5" s="87" t="s">
        <v>561</v>
      </c>
      <c r="G5" s="87" t="s">
        <v>562</v>
      </c>
      <c r="H5" s="88" t="s">
        <v>563</v>
      </c>
    </row>
    <row r="6" spans="1:8" ht="81" customHeight="1" x14ac:dyDescent="0.35">
      <c r="A6" s="65" t="s">
        <v>564</v>
      </c>
      <c r="B6" s="95" t="s">
        <v>565</v>
      </c>
      <c r="C6" s="89" t="s">
        <v>566</v>
      </c>
      <c r="D6" s="89" t="s">
        <v>567</v>
      </c>
      <c r="E6" s="89" t="s">
        <v>568</v>
      </c>
      <c r="F6" s="89" t="s">
        <v>569</v>
      </c>
      <c r="G6" s="89" t="s">
        <v>570</v>
      </c>
      <c r="H6" s="90" t="s">
        <v>571</v>
      </c>
    </row>
    <row r="7" spans="1:8" x14ac:dyDescent="0.35">
      <c r="A7" s="91" t="s">
        <v>572</v>
      </c>
      <c r="B7" s="80">
        <v>2</v>
      </c>
      <c r="C7" s="78">
        <v>1</v>
      </c>
      <c r="D7" s="78">
        <v>5</v>
      </c>
      <c r="E7" s="78">
        <v>2</v>
      </c>
      <c r="F7" s="78">
        <v>7</v>
      </c>
      <c r="G7" s="78">
        <v>2</v>
      </c>
      <c r="H7" s="81">
        <v>1</v>
      </c>
    </row>
    <row r="8" spans="1:8" x14ac:dyDescent="0.35">
      <c r="A8" s="64" t="s">
        <v>573</v>
      </c>
      <c r="B8" s="50">
        <v>13</v>
      </c>
      <c r="C8" s="51">
        <v>12</v>
      </c>
      <c r="D8" s="51">
        <v>43</v>
      </c>
      <c r="E8" s="51">
        <v>16</v>
      </c>
      <c r="F8" s="51">
        <v>5</v>
      </c>
      <c r="G8" s="51">
        <v>4</v>
      </c>
      <c r="H8" s="52">
        <v>3</v>
      </c>
    </row>
    <row r="9" spans="1:8" x14ac:dyDescent="0.35">
      <c r="A9" s="64" t="s">
        <v>574</v>
      </c>
      <c r="B9" s="50">
        <v>1</v>
      </c>
      <c r="C9" s="51">
        <v>4</v>
      </c>
      <c r="D9" s="51">
        <v>4</v>
      </c>
      <c r="E9" s="51">
        <v>3</v>
      </c>
      <c r="F9" s="51">
        <v>13</v>
      </c>
      <c r="G9" s="51">
        <v>3</v>
      </c>
      <c r="H9" s="52">
        <v>1</v>
      </c>
    </row>
    <row r="10" spans="1:8" x14ac:dyDescent="0.35">
      <c r="A10" s="64" t="s">
        <v>575</v>
      </c>
      <c r="B10" s="50">
        <v>3</v>
      </c>
      <c r="C10" s="51">
        <v>3</v>
      </c>
      <c r="D10" s="51">
        <v>2</v>
      </c>
      <c r="E10" s="51">
        <v>4</v>
      </c>
      <c r="F10" s="51">
        <v>9</v>
      </c>
      <c r="G10" s="51"/>
      <c r="H10" s="52">
        <v>1</v>
      </c>
    </row>
    <row r="11" spans="1:8" x14ac:dyDescent="0.35">
      <c r="A11" s="64" t="s">
        <v>576</v>
      </c>
      <c r="B11" s="50"/>
      <c r="C11" s="51">
        <v>1</v>
      </c>
      <c r="D11" s="51"/>
      <c r="E11" s="51"/>
      <c r="F11" s="51"/>
      <c r="G11" s="51"/>
      <c r="H11" s="52"/>
    </row>
    <row r="12" spans="1:8" x14ac:dyDescent="0.35">
      <c r="A12" s="64" t="s">
        <v>577</v>
      </c>
      <c r="B12" s="50"/>
      <c r="C12" s="51"/>
      <c r="D12" s="51">
        <v>1</v>
      </c>
      <c r="E12" s="51">
        <v>1</v>
      </c>
      <c r="F12" s="51">
        <v>1</v>
      </c>
      <c r="G12" s="51"/>
      <c r="H12" s="52"/>
    </row>
    <row r="13" spans="1:8" x14ac:dyDescent="0.35">
      <c r="A13" s="64" t="s">
        <v>578</v>
      </c>
      <c r="B13" s="50">
        <v>1</v>
      </c>
      <c r="C13" s="51">
        <v>2</v>
      </c>
      <c r="D13" s="51">
        <v>1</v>
      </c>
      <c r="E13" s="51"/>
      <c r="F13" s="51"/>
      <c r="G13" s="51"/>
      <c r="H13" s="52"/>
    </row>
    <row r="14" spans="1:8" x14ac:dyDescent="0.35">
      <c r="A14" s="64" t="s">
        <v>579</v>
      </c>
      <c r="B14" s="50">
        <v>1</v>
      </c>
      <c r="C14" s="51"/>
      <c r="D14" s="51">
        <v>1</v>
      </c>
      <c r="E14" s="51"/>
      <c r="F14" s="51"/>
      <c r="G14" s="51">
        <v>1</v>
      </c>
      <c r="H14" s="52"/>
    </row>
    <row r="15" spans="1:8" x14ac:dyDescent="0.35">
      <c r="A15" s="64" t="s">
        <v>580</v>
      </c>
      <c r="B15" s="50">
        <v>41</v>
      </c>
      <c r="C15" s="51">
        <v>34</v>
      </c>
      <c r="D15" s="51">
        <v>5</v>
      </c>
      <c r="E15" s="51"/>
      <c r="F15" s="51">
        <v>9</v>
      </c>
      <c r="G15" s="51">
        <v>1</v>
      </c>
      <c r="H15" s="52">
        <v>1</v>
      </c>
    </row>
    <row r="16" spans="1:8" x14ac:dyDescent="0.35">
      <c r="A16" s="64" t="s">
        <v>581</v>
      </c>
      <c r="B16" s="50"/>
      <c r="C16" s="51"/>
      <c r="D16" s="51"/>
      <c r="E16" s="51">
        <v>1</v>
      </c>
      <c r="F16" s="51"/>
      <c r="G16" s="51"/>
      <c r="H16" s="52"/>
    </row>
    <row r="17" spans="1:8" x14ac:dyDescent="0.35">
      <c r="A17" s="64" t="s">
        <v>582</v>
      </c>
      <c r="B17" s="50"/>
      <c r="C17" s="51"/>
      <c r="D17" s="51">
        <v>1</v>
      </c>
      <c r="E17" s="51"/>
      <c r="F17" s="51"/>
      <c r="G17" s="51"/>
      <c r="H17" s="52"/>
    </row>
    <row r="18" spans="1:8" x14ac:dyDescent="0.35">
      <c r="A18" s="64" t="s">
        <v>583</v>
      </c>
      <c r="B18" s="50">
        <v>38</v>
      </c>
      <c r="C18" s="51">
        <v>2</v>
      </c>
      <c r="D18" s="51">
        <v>2</v>
      </c>
      <c r="E18" s="51">
        <v>1</v>
      </c>
      <c r="F18" s="51">
        <v>2</v>
      </c>
      <c r="G18" s="51"/>
      <c r="H18" s="52">
        <v>1</v>
      </c>
    </row>
    <row r="19" spans="1:8" x14ac:dyDescent="0.35">
      <c r="A19" s="64" t="s">
        <v>584</v>
      </c>
      <c r="B19" s="50">
        <v>59</v>
      </c>
      <c r="C19" s="51">
        <v>64</v>
      </c>
      <c r="D19" s="51">
        <v>35</v>
      </c>
      <c r="E19" s="51">
        <v>80</v>
      </c>
      <c r="F19" s="51">
        <v>36</v>
      </c>
      <c r="G19" s="51">
        <v>15</v>
      </c>
      <c r="H19" s="52">
        <v>8</v>
      </c>
    </row>
    <row r="20" spans="1:8" x14ac:dyDescent="0.35">
      <c r="A20" s="64" t="s">
        <v>585</v>
      </c>
      <c r="B20" s="50">
        <v>29</v>
      </c>
      <c r="C20" s="51">
        <v>26</v>
      </c>
      <c r="D20" s="51">
        <v>27</v>
      </c>
      <c r="E20" s="51">
        <v>86</v>
      </c>
      <c r="F20" s="51">
        <v>9</v>
      </c>
      <c r="G20" s="51">
        <v>3</v>
      </c>
      <c r="H20" s="52">
        <v>6</v>
      </c>
    </row>
    <row r="21" spans="1:8" x14ac:dyDescent="0.35">
      <c r="A21" s="64" t="s">
        <v>586</v>
      </c>
      <c r="B21" s="50">
        <v>1</v>
      </c>
      <c r="C21" s="51"/>
      <c r="D21" s="51"/>
      <c r="E21" s="51">
        <v>1</v>
      </c>
      <c r="F21" s="51"/>
      <c r="G21" s="51"/>
      <c r="H21" s="52"/>
    </row>
    <row r="22" spans="1:8" x14ac:dyDescent="0.35">
      <c r="A22" s="64" t="s">
        <v>587</v>
      </c>
      <c r="B22" s="50"/>
      <c r="C22" s="51">
        <v>1</v>
      </c>
      <c r="D22" s="51"/>
      <c r="E22" s="51">
        <v>5</v>
      </c>
      <c r="F22" s="51">
        <v>1</v>
      </c>
      <c r="G22" s="51">
        <v>1</v>
      </c>
      <c r="H22" s="52"/>
    </row>
    <row r="23" spans="1:8" x14ac:dyDescent="0.35">
      <c r="A23" s="64" t="s">
        <v>588</v>
      </c>
      <c r="B23" s="50">
        <v>1</v>
      </c>
      <c r="C23" s="51"/>
      <c r="D23" s="51">
        <v>2</v>
      </c>
      <c r="E23" s="51">
        <v>12</v>
      </c>
      <c r="F23" s="51"/>
      <c r="G23" s="51"/>
      <c r="H23" s="52"/>
    </row>
    <row r="24" spans="1:8" x14ac:dyDescent="0.35">
      <c r="A24" s="64" t="s">
        <v>475</v>
      </c>
      <c r="B24" s="50">
        <v>35</v>
      </c>
      <c r="C24" s="51">
        <v>15</v>
      </c>
      <c r="D24" s="51">
        <v>40</v>
      </c>
      <c r="E24" s="51">
        <v>9</v>
      </c>
      <c r="F24" s="51">
        <v>14</v>
      </c>
      <c r="G24" s="51">
        <v>1</v>
      </c>
      <c r="H24" s="52">
        <v>3</v>
      </c>
    </row>
    <row r="25" spans="1:8" x14ac:dyDescent="0.35">
      <c r="A25" s="64" t="s">
        <v>589</v>
      </c>
      <c r="B25" s="50">
        <v>1</v>
      </c>
      <c r="C25" s="51"/>
      <c r="D25" s="51"/>
      <c r="E25" s="51"/>
      <c r="F25" s="51"/>
      <c r="G25" s="51"/>
      <c r="H25" s="52"/>
    </row>
    <row r="26" spans="1:8" x14ac:dyDescent="0.35">
      <c r="A26" s="64" t="s">
        <v>590</v>
      </c>
      <c r="B26" s="50">
        <v>10</v>
      </c>
      <c r="C26" s="51">
        <v>6</v>
      </c>
      <c r="D26" s="51">
        <v>12</v>
      </c>
      <c r="E26" s="51">
        <v>14</v>
      </c>
      <c r="F26" s="51">
        <v>6</v>
      </c>
      <c r="G26" s="51">
        <v>1</v>
      </c>
      <c r="H26" s="52">
        <v>1</v>
      </c>
    </row>
    <row r="27" spans="1:8" x14ac:dyDescent="0.35">
      <c r="A27" s="64" t="s">
        <v>591</v>
      </c>
      <c r="B27" s="50">
        <v>161</v>
      </c>
      <c r="C27" s="51">
        <v>245</v>
      </c>
      <c r="D27" s="51">
        <v>178</v>
      </c>
      <c r="E27" s="51">
        <v>42</v>
      </c>
      <c r="F27" s="51">
        <v>233</v>
      </c>
      <c r="G27" s="51">
        <v>274</v>
      </c>
      <c r="H27" s="52">
        <v>189</v>
      </c>
    </row>
    <row r="28" spans="1:8" x14ac:dyDescent="0.35">
      <c r="A28" s="64" t="s">
        <v>592</v>
      </c>
      <c r="B28" s="50">
        <v>6</v>
      </c>
      <c r="C28" s="51">
        <v>10</v>
      </c>
      <c r="D28" s="51">
        <v>4</v>
      </c>
      <c r="E28" s="51">
        <v>34</v>
      </c>
      <c r="F28" s="51"/>
      <c r="G28" s="51">
        <v>2</v>
      </c>
      <c r="H28" s="52"/>
    </row>
    <row r="29" spans="1:8" x14ac:dyDescent="0.35">
      <c r="A29" s="64" t="s">
        <v>593</v>
      </c>
      <c r="B29" s="50">
        <v>13</v>
      </c>
      <c r="C29" s="51">
        <v>12</v>
      </c>
      <c r="D29" s="51">
        <v>5</v>
      </c>
      <c r="E29" s="51">
        <v>7</v>
      </c>
      <c r="F29" s="51">
        <v>15</v>
      </c>
      <c r="G29" s="51">
        <v>17</v>
      </c>
      <c r="H29" s="52">
        <v>4</v>
      </c>
    </row>
    <row r="30" spans="1:8" x14ac:dyDescent="0.35">
      <c r="A30" s="64" t="s">
        <v>594</v>
      </c>
      <c r="B30" s="50">
        <v>1</v>
      </c>
      <c r="C30" s="51">
        <v>1</v>
      </c>
      <c r="D30" s="51">
        <v>1</v>
      </c>
      <c r="E30" s="51">
        <v>2</v>
      </c>
      <c r="F30" s="51"/>
      <c r="G30" s="51"/>
      <c r="H30" s="52"/>
    </row>
    <row r="31" spans="1:8" x14ac:dyDescent="0.35">
      <c r="A31" s="64" t="s">
        <v>595</v>
      </c>
      <c r="B31" s="50">
        <v>2</v>
      </c>
      <c r="C31" s="51"/>
      <c r="D31" s="51"/>
      <c r="E31" s="51"/>
      <c r="F31" s="51"/>
      <c r="G31" s="51"/>
      <c r="H31" s="52"/>
    </row>
    <row r="32" spans="1:8" x14ac:dyDescent="0.35">
      <c r="A32" s="64" t="s">
        <v>268</v>
      </c>
      <c r="B32" s="50">
        <v>3</v>
      </c>
      <c r="C32" s="51">
        <v>3</v>
      </c>
      <c r="D32" s="51">
        <v>4</v>
      </c>
      <c r="E32" s="51">
        <v>1</v>
      </c>
      <c r="F32" s="51">
        <v>2</v>
      </c>
      <c r="G32" s="51"/>
      <c r="H32" s="52"/>
    </row>
    <row r="33" spans="1:8" x14ac:dyDescent="0.35">
      <c r="A33" s="64" t="s">
        <v>596</v>
      </c>
      <c r="B33" s="50">
        <v>1</v>
      </c>
      <c r="C33" s="51">
        <v>3</v>
      </c>
      <c r="D33" s="51">
        <v>3</v>
      </c>
      <c r="E33" s="51">
        <v>5</v>
      </c>
      <c r="F33" s="51"/>
      <c r="G33" s="51"/>
      <c r="H33" s="52"/>
    </row>
    <row r="34" spans="1:8" x14ac:dyDescent="0.35">
      <c r="A34" s="64" t="s">
        <v>597</v>
      </c>
      <c r="B34" s="50">
        <v>8</v>
      </c>
      <c r="C34" s="51">
        <v>6</v>
      </c>
      <c r="D34" s="51">
        <v>10</v>
      </c>
      <c r="E34" s="51">
        <v>9</v>
      </c>
      <c r="F34" s="51">
        <v>4</v>
      </c>
      <c r="G34" s="51">
        <v>1</v>
      </c>
      <c r="H34" s="52">
        <v>1</v>
      </c>
    </row>
    <row r="35" spans="1:8" x14ac:dyDescent="0.35">
      <c r="A35" s="64" t="s">
        <v>598</v>
      </c>
      <c r="B35" s="50">
        <v>2</v>
      </c>
      <c r="C35" s="51">
        <v>1</v>
      </c>
      <c r="D35" s="51">
        <v>6</v>
      </c>
      <c r="E35" s="51">
        <v>3</v>
      </c>
      <c r="F35" s="51"/>
      <c r="G35" s="51">
        <v>2</v>
      </c>
      <c r="H35" s="52"/>
    </row>
    <row r="36" spans="1:8" x14ac:dyDescent="0.35">
      <c r="A36" s="64" t="s">
        <v>599</v>
      </c>
      <c r="B36" s="50">
        <v>2</v>
      </c>
      <c r="C36" s="51">
        <v>2</v>
      </c>
      <c r="D36" s="51">
        <v>1</v>
      </c>
      <c r="E36" s="51"/>
      <c r="F36" s="51">
        <v>1</v>
      </c>
      <c r="G36" s="51"/>
      <c r="H36" s="52"/>
    </row>
    <row r="37" spans="1:8" x14ac:dyDescent="0.35">
      <c r="A37" s="64" t="s">
        <v>600</v>
      </c>
      <c r="B37" s="50">
        <v>4</v>
      </c>
      <c r="C37" s="51">
        <v>7</v>
      </c>
      <c r="D37" s="51">
        <v>14</v>
      </c>
      <c r="E37" s="51">
        <v>15</v>
      </c>
      <c r="F37" s="51">
        <v>14</v>
      </c>
      <c r="G37" s="51">
        <v>7</v>
      </c>
      <c r="H37" s="52">
        <v>8</v>
      </c>
    </row>
    <row r="38" spans="1:8" x14ac:dyDescent="0.35">
      <c r="A38" s="64" t="s">
        <v>601</v>
      </c>
      <c r="B38" s="50">
        <v>7</v>
      </c>
      <c r="C38" s="51">
        <v>10</v>
      </c>
      <c r="D38" s="51">
        <v>21</v>
      </c>
      <c r="E38" s="51">
        <v>79</v>
      </c>
      <c r="F38" s="51">
        <v>14</v>
      </c>
      <c r="G38" s="51">
        <v>9</v>
      </c>
      <c r="H38" s="52">
        <v>32</v>
      </c>
    </row>
    <row r="39" spans="1:8" x14ac:dyDescent="0.35">
      <c r="A39" s="64" t="s">
        <v>602</v>
      </c>
      <c r="B39" s="50"/>
      <c r="C39" s="51">
        <v>1</v>
      </c>
      <c r="D39" s="51"/>
      <c r="E39" s="51">
        <v>1</v>
      </c>
      <c r="F39" s="51"/>
      <c r="G39" s="51"/>
      <c r="H39" s="52"/>
    </row>
    <row r="40" spans="1:8" x14ac:dyDescent="0.35">
      <c r="A40" s="64" t="s">
        <v>603</v>
      </c>
      <c r="B40" s="50">
        <v>3</v>
      </c>
      <c r="C40" s="51">
        <v>3</v>
      </c>
      <c r="D40" s="51">
        <v>7</v>
      </c>
      <c r="E40" s="51">
        <v>5</v>
      </c>
      <c r="F40" s="51">
        <v>2</v>
      </c>
      <c r="G40" s="51">
        <v>1</v>
      </c>
      <c r="H40" s="52">
        <v>1</v>
      </c>
    </row>
    <row r="41" spans="1:8" x14ac:dyDescent="0.35">
      <c r="A41" s="64" t="s">
        <v>604</v>
      </c>
      <c r="B41" s="50">
        <v>5</v>
      </c>
      <c r="C41" s="51"/>
      <c r="D41" s="51">
        <v>2</v>
      </c>
      <c r="E41" s="51">
        <v>1</v>
      </c>
      <c r="F41" s="51">
        <v>2</v>
      </c>
      <c r="G41" s="51"/>
      <c r="H41" s="52"/>
    </row>
    <row r="42" spans="1:8" x14ac:dyDescent="0.35">
      <c r="A42" s="64" t="s">
        <v>605</v>
      </c>
      <c r="B42" s="50"/>
      <c r="C42" s="51">
        <v>1</v>
      </c>
      <c r="D42" s="51">
        <v>2</v>
      </c>
      <c r="E42" s="51">
        <v>3</v>
      </c>
      <c r="F42" s="51"/>
      <c r="G42" s="51"/>
      <c r="H42" s="52"/>
    </row>
    <row r="43" spans="1:8" x14ac:dyDescent="0.35">
      <c r="A43" s="64" t="s">
        <v>606</v>
      </c>
      <c r="B43" s="50"/>
      <c r="C43" s="51"/>
      <c r="D43" s="51">
        <v>2</v>
      </c>
      <c r="E43" s="51">
        <v>2</v>
      </c>
      <c r="F43" s="51">
        <v>3</v>
      </c>
      <c r="G43" s="51"/>
      <c r="H43" s="52"/>
    </row>
    <row r="44" spans="1:8" x14ac:dyDescent="0.35">
      <c r="A44" s="64" t="s">
        <v>607</v>
      </c>
      <c r="B44" s="50"/>
      <c r="C44" s="51"/>
      <c r="D44" s="51">
        <v>2</v>
      </c>
      <c r="E44" s="51">
        <v>5</v>
      </c>
      <c r="F44" s="51"/>
      <c r="G44" s="51"/>
      <c r="H44" s="52"/>
    </row>
    <row r="45" spans="1:8" x14ac:dyDescent="0.35">
      <c r="A45" s="64" t="s">
        <v>608</v>
      </c>
      <c r="B45" s="50">
        <v>5</v>
      </c>
      <c r="C45" s="51">
        <v>5</v>
      </c>
      <c r="D45" s="51">
        <v>4</v>
      </c>
      <c r="E45" s="51">
        <v>7</v>
      </c>
      <c r="F45" s="51">
        <v>1</v>
      </c>
      <c r="G45" s="51">
        <v>2</v>
      </c>
      <c r="H45" s="52"/>
    </row>
    <row r="46" spans="1:8" x14ac:dyDescent="0.35">
      <c r="A46" s="64" t="s">
        <v>279</v>
      </c>
      <c r="B46" s="50">
        <v>12</v>
      </c>
      <c r="C46" s="51">
        <v>18</v>
      </c>
      <c r="D46" s="51">
        <v>11</v>
      </c>
      <c r="E46" s="51">
        <v>4</v>
      </c>
      <c r="F46" s="51">
        <v>4</v>
      </c>
      <c r="G46" s="51">
        <v>4</v>
      </c>
      <c r="H46" s="52">
        <v>3</v>
      </c>
    </row>
    <row r="47" spans="1:8" x14ac:dyDescent="0.35">
      <c r="A47" s="64" t="s">
        <v>609</v>
      </c>
      <c r="B47" s="50"/>
      <c r="C47" s="51">
        <v>2</v>
      </c>
      <c r="D47" s="51"/>
      <c r="E47" s="51">
        <v>1</v>
      </c>
      <c r="F47" s="51"/>
      <c r="G47" s="51"/>
      <c r="H47" s="52"/>
    </row>
    <row r="48" spans="1:8" x14ac:dyDescent="0.35">
      <c r="A48" s="64" t="s">
        <v>433</v>
      </c>
      <c r="B48" s="50">
        <v>34</v>
      </c>
      <c r="C48" s="51">
        <v>17</v>
      </c>
      <c r="D48" s="51">
        <v>57</v>
      </c>
      <c r="E48" s="51">
        <v>34</v>
      </c>
      <c r="F48" s="51">
        <v>4</v>
      </c>
      <c r="G48" s="51">
        <v>2</v>
      </c>
      <c r="H48" s="52">
        <v>2</v>
      </c>
    </row>
    <row r="49" spans="1:8" x14ac:dyDescent="0.35">
      <c r="A49" s="64" t="s">
        <v>610</v>
      </c>
      <c r="B49" s="50"/>
      <c r="C49" s="51"/>
      <c r="D49" s="51"/>
      <c r="E49" s="51">
        <v>1</v>
      </c>
      <c r="F49" s="51"/>
      <c r="G49" s="51"/>
      <c r="H49" s="52"/>
    </row>
    <row r="50" spans="1:8" x14ac:dyDescent="0.35">
      <c r="A50" s="64" t="s">
        <v>611</v>
      </c>
      <c r="B50" s="50">
        <v>5</v>
      </c>
      <c r="C50" s="51">
        <v>5</v>
      </c>
      <c r="D50" s="51">
        <v>8</v>
      </c>
      <c r="E50" s="51">
        <v>9</v>
      </c>
      <c r="F50" s="51">
        <v>2</v>
      </c>
      <c r="G50" s="51"/>
      <c r="H50" s="52"/>
    </row>
    <row r="51" spans="1:8" x14ac:dyDescent="0.35">
      <c r="A51" s="64" t="s">
        <v>612</v>
      </c>
      <c r="B51" s="50">
        <v>9</v>
      </c>
      <c r="C51" s="51">
        <v>10</v>
      </c>
      <c r="D51" s="51">
        <v>7</v>
      </c>
      <c r="E51" s="51">
        <v>18</v>
      </c>
      <c r="F51" s="51">
        <v>4</v>
      </c>
      <c r="G51" s="51">
        <v>1</v>
      </c>
      <c r="H51" s="52"/>
    </row>
    <row r="52" spans="1:8" x14ac:dyDescent="0.35">
      <c r="A52" s="92" t="s">
        <v>613</v>
      </c>
      <c r="B52" s="55"/>
      <c r="C52" s="56"/>
      <c r="D52" s="56"/>
      <c r="E52" s="56">
        <v>1</v>
      </c>
      <c r="F52" s="56"/>
      <c r="G52" s="56"/>
      <c r="H52" s="57"/>
    </row>
    <row r="53" spans="1:8" ht="15.5" x14ac:dyDescent="0.35">
      <c r="A53" s="93" t="s">
        <v>614</v>
      </c>
      <c r="B53" s="40">
        <v>519</v>
      </c>
      <c r="C53" s="41">
        <v>533</v>
      </c>
      <c r="D53" s="41">
        <v>530</v>
      </c>
      <c r="E53" s="41">
        <v>524</v>
      </c>
      <c r="F53" s="41">
        <v>417</v>
      </c>
      <c r="G53" s="41">
        <v>354</v>
      </c>
      <c r="H53" s="42">
        <v>266</v>
      </c>
    </row>
    <row r="54" spans="1:8" ht="15.5" x14ac:dyDescent="0.35">
      <c r="A54" s="93" t="s">
        <v>615</v>
      </c>
      <c r="B54" s="40">
        <v>358</v>
      </c>
      <c r="C54" s="41">
        <v>288</v>
      </c>
      <c r="D54" s="41">
        <v>352</v>
      </c>
      <c r="E54" s="41">
        <v>482</v>
      </c>
      <c r="F54" s="41">
        <v>184</v>
      </c>
      <c r="G54" s="41">
        <v>80</v>
      </c>
      <c r="H54" s="42">
        <v>77</v>
      </c>
    </row>
    <row r="55" spans="1:8" x14ac:dyDescent="0.35">
      <c r="A55" s="91" t="s">
        <v>616</v>
      </c>
      <c r="B55" s="80">
        <v>2</v>
      </c>
      <c r="C55" s="78"/>
      <c r="D55" s="78">
        <v>11</v>
      </c>
      <c r="E55" s="78"/>
      <c r="F55" s="78">
        <v>8</v>
      </c>
      <c r="G55" s="78">
        <v>1</v>
      </c>
      <c r="H55" s="81">
        <v>4</v>
      </c>
    </row>
    <row r="56" spans="1:8" x14ac:dyDescent="0.35">
      <c r="A56" s="64" t="s">
        <v>617</v>
      </c>
      <c r="B56" s="50">
        <v>8</v>
      </c>
      <c r="C56" s="51">
        <v>3</v>
      </c>
      <c r="D56" s="51">
        <v>25</v>
      </c>
      <c r="E56" s="51">
        <v>13</v>
      </c>
      <c r="F56" s="51">
        <v>3</v>
      </c>
      <c r="G56" s="51"/>
      <c r="H56" s="52"/>
    </row>
    <row r="57" spans="1:8" x14ac:dyDescent="0.35">
      <c r="A57" s="64" t="s">
        <v>618</v>
      </c>
      <c r="B57" s="50"/>
      <c r="C57" s="51"/>
      <c r="D57" s="51">
        <v>1</v>
      </c>
      <c r="E57" s="51"/>
      <c r="F57" s="51">
        <v>3</v>
      </c>
      <c r="G57" s="51">
        <v>1</v>
      </c>
      <c r="H57" s="52">
        <v>1</v>
      </c>
    </row>
    <row r="58" spans="1:8" x14ac:dyDescent="0.35">
      <c r="A58" s="65" t="s">
        <v>619</v>
      </c>
      <c r="B58" s="66"/>
      <c r="C58" s="67">
        <v>3</v>
      </c>
      <c r="D58" s="67">
        <v>2</v>
      </c>
      <c r="E58" s="67"/>
      <c r="F58" s="67">
        <v>2</v>
      </c>
      <c r="G58" s="67">
        <v>1</v>
      </c>
      <c r="H58" s="68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6A975-23BC-4C28-88D1-8C230E008330}">
  <dimension ref="A1:J205"/>
  <sheetViews>
    <sheetView topLeftCell="B1" workbookViewId="0"/>
  </sheetViews>
  <sheetFormatPr defaultRowHeight="14.5" x14ac:dyDescent="0.35"/>
  <cols>
    <col min="1" max="1" width="28.26953125" customWidth="1"/>
    <col min="2" max="2" width="29.453125" bestFit="1" customWidth="1"/>
    <col min="3" max="3" width="30.7265625" bestFit="1" customWidth="1"/>
    <col min="4" max="4" width="22.1796875" bestFit="1" customWidth="1"/>
    <col min="5" max="7" width="5" bestFit="1" customWidth="1"/>
    <col min="8" max="10" width="4" bestFit="1" customWidth="1"/>
  </cols>
  <sheetData>
    <row r="1" spans="1:10" x14ac:dyDescent="0.35">
      <c r="A1" t="s">
        <v>552</v>
      </c>
    </row>
    <row r="4" spans="1:10" x14ac:dyDescent="0.35">
      <c r="A4" t="s">
        <v>116</v>
      </c>
    </row>
    <row r="5" spans="1:10" x14ac:dyDescent="0.35">
      <c r="A5" s="70"/>
      <c r="B5" s="71"/>
      <c r="C5" s="71"/>
      <c r="D5" s="72"/>
      <c r="E5" s="70" t="s">
        <v>117</v>
      </c>
      <c r="F5" s="71" t="s">
        <v>117</v>
      </c>
      <c r="G5" s="71" t="s">
        <v>117</v>
      </c>
      <c r="H5" s="71" t="s">
        <v>117</v>
      </c>
      <c r="I5" s="70" t="s">
        <v>118</v>
      </c>
      <c r="J5" s="73" t="s">
        <v>118</v>
      </c>
    </row>
    <row r="6" spans="1:10" ht="105" customHeight="1" x14ac:dyDescent="0.35">
      <c r="A6" s="60"/>
      <c r="B6" s="74"/>
      <c r="C6" s="61"/>
      <c r="D6" s="75" t="s">
        <v>119</v>
      </c>
      <c r="E6" s="45" t="s">
        <v>120</v>
      </c>
      <c r="F6" s="46" t="s">
        <v>121</v>
      </c>
      <c r="G6" s="46" t="s">
        <v>122</v>
      </c>
      <c r="H6" s="46" t="s">
        <v>123</v>
      </c>
      <c r="I6" s="45" t="s">
        <v>121</v>
      </c>
      <c r="J6" s="47" t="s">
        <v>122</v>
      </c>
    </row>
    <row r="7" spans="1:10" x14ac:dyDescent="0.35">
      <c r="A7" s="66"/>
      <c r="B7" s="67"/>
      <c r="C7" s="67"/>
      <c r="D7" s="76" t="s">
        <v>125</v>
      </c>
      <c r="E7" s="66">
        <v>8.3999999999999986</v>
      </c>
      <c r="F7" s="67">
        <v>46.2</v>
      </c>
      <c r="G7" s="67">
        <v>32.399999999999991</v>
      </c>
      <c r="H7" s="67">
        <v>20.999999999999996</v>
      </c>
      <c r="I7" s="66">
        <v>0.60000000000000009</v>
      </c>
      <c r="J7" s="68">
        <v>0.60000000000000009</v>
      </c>
    </row>
    <row r="8" spans="1:10" x14ac:dyDescent="0.35">
      <c r="A8" s="77" t="s">
        <v>136</v>
      </c>
      <c r="B8" s="78"/>
      <c r="C8" s="78"/>
      <c r="D8" s="79"/>
      <c r="E8" s="80"/>
      <c r="F8" s="78"/>
      <c r="G8" s="78"/>
      <c r="H8" s="78"/>
      <c r="I8" s="80"/>
      <c r="J8" s="81"/>
    </row>
    <row r="9" spans="1:10" x14ac:dyDescent="0.35">
      <c r="A9" s="50" t="s">
        <v>137</v>
      </c>
      <c r="B9" s="51" t="s">
        <v>138</v>
      </c>
      <c r="C9" s="51" t="s">
        <v>139</v>
      </c>
      <c r="D9" s="82" t="s">
        <v>140</v>
      </c>
      <c r="E9" s="50">
        <v>5</v>
      </c>
      <c r="F9" s="51">
        <v>0</v>
      </c>
      <c r="G9" s="51">
        <v>0</v>
      </c>
      <c r="H9" s="51">
        <v>0</v>
      </c>
      <c r="I9" s="50">
        <v>0</v>
      </c>
      <c r="J9" s="52">
        <v>0</v>
      </c>
    </row>
    <row r="10" spans="1:10" x14ac:dyDescent="0.35">
      <c r="A10" s="50" t="s">
        <v>137</v>
      </c>
      <c r="B10" s="51" t="s">
        <v>138</v>
      </c>
      <c r="C10" s="51" t="s">
        <v>139</v>
      </c>
      <c r="D10" s="82" t="s">
        <v>141</v>
      </c>
      <c r="E10" s="50">
        <v>2</v>
      </c>
      <c r="F10" s="51">
        <v>0</v>
      </c>
      <c r="G10" s="51">
        <v>3</v>
      </c>
      <c r="H10" s="51">
        <v>6</v>
      </c>
      <c r="I10" s="50">
        <v>0</v>
      </c>
      <c r="J10" s="52">
        <v>0</v>
      </c>
    </row>
    <row r="11" spans="1:10" x14ac:dyDescent="0.35">
      <c r="A11" s="50" t="s">
        <v>137</v>
      </c>
      <c r="B11" s="51" t="s">
        <v>142</v>
      </c>
      <c r="C11" s="51" t="s">
        <v>143</v>
      </c>
      <c r="D11" s="82" t="s">
        <v>140</v>
      </c>
      <c r="E11" s="50">
        <v>168</v>
      </c>
      <c r="F11" s="51">
        <v>116</v>
      </c>
      <c r="G11" s="51">
        <v>102</v>
      </c>
      <c r="H11" s="51">
        <v>39</v>
      </c>
      <c r="I11" s="50">
        <v>0</v>
      </c>
      <c r="J11" s="52">
        <v>2</v>
      </c>
    </row>
    <row r="12" spans="1:10" x14ac:dyDescent="0.35">
      <c r="A12" s="50" t="s">
        <v>137</v>
      </c>
      <c r="B12" s="51" t="s">
        <v>144</v>
      </c>
      <c r="C12" s="51" t="s">
        <v>145</v>
      </c>
      <c r="D12" s="82" t="s">
        <v>140</v>
      </c>
      <c r="E12" s="50">
        <v>3</v>
      </c>
      <c r="F12" s="51">
        <v>161</v>
      </c>
      <c r="G12" s="51">
        <v>17</v>
      </c>
      <c r="H12" s="51">
        <v>5</v>
      </c>
      <c r="I12" s="50">
        <v>0</v>
      </c>
      <c r="J12" s="52">
        <v>0</v>
      </c>
    </row>
    <row r="13" spans="1:10" x14ac:dyDescent="0.35">
      <c r="A13" s="50" t="s">
        <v>137</v>
      </c>
      <c r="B13" s="51" t="s">
        <v>144</v>
      </c>
      <c r="C13" s="51" t="s">
        <v>145</v>
      </c>
      <c r="D13" s="82" t="s">
        <v>146</v>
      </c>
      <c r="E13" s="50">
        <v>0</v>
      </c>
      <c r="F13" s="51">
        <v>0</v>
      </c>
      <c r="G13" s="51">
        <v>1</v>
      </c>
      <c r="H13" s="51">
        <v>0</v>
      </c>
      <c r="I13" s="50">
        <v>0</v>
      </c>
      <c r="J13" s="52">
        <v>0</v>
      </c>
    </row>
    <row r="14" spans="1:10" x14ac:dyDescent="0.35">
      <c r="A14" s="50" t="s">
        <v>137</v>
      </c>
      <c r="B14" s="51" t="s">
        <v>144</v>
      </c>
      <c r="C14" s="51" t="s">
        <v>145</v>
      </c>
      <c r="D14" s="82" t="s">
        <v>147</v>
      </c>
      <c r="E14" s="50">
        <v>32</v>
      </c>
      <c r="F14" s="51">
        <v>10</v>
      </c>
      <c r="G14" s="51">
        <v>33</v>
      </c>
      <c r="H14" s="51">
        <v>2</v>
      </c>
      <c r="I14" s="50">
        <v>0</v>
      </c>
      <c r="J14" s="52">
        <v>1</v>
      </c>
    </row>
    <row r="15" spans="1:10" x14ac:dyDescent="0.35">
      <c r="A15" s="50" t="s">
        <v>137</v>
      </c>
      <c r="B15" s="51" t="s">
        <v>144</v>
      </c>
      <c r="C15" s="51" t="s">
        <v>148</v>
      </c>
      <c r="D15" s="82" t="s">
        <v>140</v>
      </c>
      <c r="E15" s="50">
        <v>1333</v>
      </c>
      <c r="F15" s="51">
        <v>1515</v>
      </c>
      <c r="G15" s="51">
        <v>725</v>
      </c>
      <c r="H15" s="51">
        <v>33</v>
      </c>
      <c r="I15" s="50">
        <v>1</v>
      </c>
      <c r="J15" s="52">
        <v>5</v>
      </c>
    </row>
    <row r="16" spans="1:10" x14ac:dyDescent="0.35">
      <c r="A16" s="50" t="s">
        <v>137</v>
      </c>
      <c r="B16" s="51" t="s">
        <v>144</v>
      </c>
      <c r="C16" s="51" t="s">
        <v>148</v>
      </c>
      <c r="D16" s="82" t="s">
        <v>146</v>
      </c>
      <c r="E16" s="50">
        <v>0</v>
      </c>
      <c r="F16" s="51">
        <v>16</v>
      </c>
      <c r="G16" s="51">
        <v>1</v>
      </c>
      <c r="H16" s="51">
        <v>0</v>
      </c>
      <c r="I16" s="50">
        <v>0</v>
      </c>
      <c r="J16" s="52">
        <v>0</v>
      </c>
    </row>
    <row r="17" spans="1:10" x14ac:dyDescent="0.35">
      <c r="A17" s="50" t="s">
        <v>137</v>
      </c>
      <c r="B17" s="51" t="s">
        <v>149</v>
      </c>
      <c r="C17" s="51" t="s">
        <v>150</v>
      </c>
      <c r="D17" s="82" t="s">
        <v>140</v>
      </c>
      <c r="E17" s="50">
        <v>31</v>
      </c>
      <c r="F17" s="51">
        <v>354</v>
      </c>
      <c r="G17" s="51">
        <v>142</v>
      </c>
      <c r="H17" s="51">
        <v>248</v>
      </c>
      <c r="I17" s="50">
        <v>0</v>
      </c>
      <c r="J17" s="52">
        <v>0</v>
      </c>
    </row>
    <row r="18" spans="1:10" x14ac:dyDescent="0.35">
      <c r="A18" s="50" t="s">
        <v>137</v>
      </c>
      <c r="B18" s="51" t="s">
        <v>149</v>
      </c>
      <c r="C18" s="51" t="s">
        <v>150</v>
      </c>
      <c r="D18" s="82" t="s">
        <v>147</v>
      </c>
      <c r="E18" s="50">
        <v>0</v>
      </c>
      <c r="F18" s="51">
        <v>13</v>
      </c>
      <c r="G18" s="51">
        <v>20</v>
      </c>
      <c r="H18" s="51">
        <v>36</v>
      </c>
      <c r="I18" s="50">
        <v>2</v>
      </c>
      <c r="J18" s="52">
        <v>0</v>
      </c>
    </row>
    <row r="19" spans="1:10" x14ac:dyDescent="0.35">
      <c r="A19" s="50" t="s">
        <v>137</v>
      </c>
      <c r="B19" s="51" t="s">
        <v>151</v>
      </c>
      <c r="C19" s="51" t="s">
        <v>152</v>
      </c>
      <c r="D19" s="82" t="s">
        <v>140</v>
      </c>
      <c r="E19" s="50">
        <v>4</v>
      </c>
      <c r="F19" s="51">
        <v>16</v>
      </c>
      <c r="G19" s="51">
        <v>7</v>
      </c>
      <c r="H19" s="51">
        <v>4</v>
      </c>
      <c r="I19" s="50">
        <v>0</v>
      </c>
      <c r="J19" s="52">
        <v>0</v>
      </c>
    </row>
    <row r="20" spans="1:10" x14ac:dyDescent="0.35">
      <c r="A20" s="50" t="s">
        <v>137</v>
      </c>
      <c r="B20" s="51" t="s">
        <v>153</v>
      </c>
      <c r="C20" s="51" t="s">
        <v>154</v>
      </c>
      <c r="D20" s="82" t="s">
        <v>140</v>
      </c>
      <c r="E20" s="50">
        <v>0</v>
      </c>
      <c r="F20" s="51">
        <v>4</v>
      </c>
      <c r="G20" s="51">
        <v>0</v>
      </c>
      <c r="H20" s="51">
        <v>1</v>
      </c>
      <c r="I20" s="50">
        <v>0</v>
      </c>
      <c r="J20" s="52">
        <v>0</v>
      </c>
    </row>
    <row r="21" spans="1:10" x14ac:dyDescent="0.35">
      <c r="A21" s="50" t="s">
        <v>137</v>
      </c>
      <c r="B21" s="51" t="s">
        <v>155</v>
      </c>
      <c r="C21" s="51" t="s">
        <v>156</v>
      </c>
      <c r="D21" s="82" t="s">
        <v>140</v>
      </c>
      <c r="E21" s="50">
        <v>54</v>
      </c>
      <c r="F21" s="51">
        <v>107</v>
      </c>
      <c r="G21" s="51">
        <v>58</v>
      </c>
      <c r="H21" s="51">
        <v>22</v>
      </c>
      <c r="I21" s="50">
        <v>0</v>
      </c>
      <c r="J21" s="52">
        <v>0</v>
      </c>
    </row>
    <row r="22" spans="1:10" x14ac:dyDescent="0.35">
      <c r="A22" s="50" t="s">
        <v>137</v>
      </c>
      <c r="B22" s="51" t="s">
        <v>155</v>
      </c>
      <c r="C22" s="51" t="s">
        <v>156</v>
      </c>
      <c r="D22" s="82" t="s">
        <v>157</v>
      </c>
      <c r="E22" s="50">
        <v>22</v>
      </c>
      <c r="F22" s="51">
        <v>11</v>
      </c>
      <c r="G22" s="51">
        <v>12</v>
      </c>
      <c r="H22" s="51">
        <v>13</v>
      </c>
      <c r="I22" s="50">
        <v>1</v>
      </c>
      <c r="J22" s="52">
        <v>0</v>
      </c>
    </row>
    <row r="23" spans="1:10" x14ac:dyDescent="0.35">
      <c r="A23" s="55" t="s">
        <v>137</v>
      </c>
      <c r="B23" s="56" t="s">
        <v>155</v>
      </c>
      <c r="C23" s="56" t="s">
        <v>156</v>
      </c>
      <c r="D23" s="83" t="s">
        <v>147</v>
      </c>
      <c r="E23" s="55">
        <v>1</v>
      </c>
      <c r="F23" s="56">
        <v>1</v>
      </c>
      <c r="G23" s="56">
        <v>1</v>
      </c>
      <c r="H23" s="56">
        <v>1</v>
      </c>
      <c r="I23" s="55">
        <v>0</v>
      </c>
      <c r="J23" s="57">
        <v>0</v>
      </c>
    </row>
    <row r="24" spans="1:10" x14ac:dyDescent="0.35">
      <c r="A24" s="84" t="s">
        <v>128</v>
      </c>
      <c r="B24" s="61"/>
      <c r="C24" s="61"/>
      <c r="D24" s="85"/>
      <c r="E24" s="60"/>
      <c r="F24" s="61"/>
      <c r="G24" s="61"/>
      <c r="H24" s="61"/>
      <c r="I24" s="60"/>
      <c r="J24" s="62"/>
    </row>
    <row r="25" spans="1:10" x14ac:dyDescent="0.35">
      <c r="A25" s="50" t="s">
        <v>158</v>
      </c>
      <c r="B25" s="51" t="s">
        <v>159</v>
      </c>
      <c r="C25" s="51" t="s">
        <v>160</v>
      </c>
      <c r="D25" s="82" t="s">
        <v>140</v>
      </c>
      <c r="E25" s="50">
        <v>0</v>
      </c>
      <c r="F25" s="51">
        <v>0</v>
      </c>
      <c r="G25" s="51">
        <v>1</v>
      </c>
      <c r="H25" s="51">
        <v>0</v>
      </c>
      <c r="I25" s="50">
        <v>0</v>
      </c>
      <c r="J25" s="52">
        <v>0</v>
      </c>
    </row>
    <row r="26" spans="1:10" x14ac:dyDescent="0.35">
      <c r="A26" s="50" t="s">
        <v>158</v>
      </c>
      <c r="B26" s="51" t="s">
        <v>161</v>
      </c>
      <c r="C26" s="51" t="s">
        <v>162</v>
      </c>
      <c r="D26" s="82" t="s">
        <v>140</v>
      </c>
      <c r="E26" s="50">
        <v>0</v>
      </c>
      <c r="F26" s="51">
        <v>1</v>
      </c>
      <c r="G26" s="51">
        <v>0</v>
      </c>
      <c r="H26" s="51">
        <v>0</v>
      </c>
      <c r="I26" s="50">
        <v>0</v>
      </c>
      <c r="J26" s="52">
        <v>54</v>
      </c>
    </row>
    <row r="27" spans="1:10" x14ac:dyDescent="0.35">
      <c r="A27" s="50" t="s">
        <v>158</v>
      </c>
      <c r="B27" s="51" t="s">
        <v>163</v>
      </c>
      <c r="C27" s="51" t="s">
        <v>164</v>
      </c>
      <c r="D27" s="82" t="s">
        <v>140</v>
      </c>
      <c r="E27" s="50">
        <v>0</v>
      </c>
      <c r="F27" s="51">
        <v>0</v>
      </c>
      <c r="G27" s="51">
        <v>2</v>
      </c>
      <c r="H27" s="51">
        <v>3</v>
      </c>
      <c r="I27" s="50">
        <v>0</v>
      </c>
      <c r="J27" s="52">
        <v>0</v>
      </c>
    </row>
    <row r="28" spans="1:10" x14ac:dyDescent="0.35">
      <c r="A28" s="50" t="s">
        <v>158</v>
      </c>
      <c r="B28" s="51" t="s">
        <v>165</v>
      </c>
      <c r="C28" s="51" t="s">
        <v>166</v>
      </c>
      <c r="D28" s="82" t="s">
        <v>140</v>
      </c>
      <c r="E28" s="50">
        <v>0</v>
      </c>
      <c r="F28" s="51">
        <v>2</v>
      </c>
      <c r="G28" s="51">
        <v>0</v>
      </c>
      <c r="H28" s="51">
        <v>1</v>
      </c>
      <c r="I28" s="50">
        <v>0</v>
      </c>
      <c r="J28" s="52">
        <v>0</v>
      </c>
    </row>
    <row r="29" spans="1:10" x14ac:dyDescent="0.35">
      <c r="A29" s="50" t="s">
        <v>167</v>
      </c>
      <c r="B29" s="51" t="s">
        <v>168</v>
      </c>
      <c r="C29" s="51" t="s">
        <v>169</v>
      </c>
      <c r="D29" s="82" t="s">
        <v>140</v>
      </c>
      <c r="E29" s="50">
        <v>0</v>
      </c>
      <c r="F29" s="51">
        <v>0</v>
      </c>
      <c r="G29" s="51">
        <v>0</v>
      </c>
      <c r="H29" s="51">
        <v>0</v>
      </c>
      <c r="I29" s="50">
        <v>4</v>
      </c>
      <c r="J29" s="52">
        <v>0</v>
      </c>
    </row>
    <row r="30" spans="1:10" x14ac:dyDescent="0.35">
      <c r="A30" s="50" t="s">
        <v>167</v>
      </c>
      <c r="B30" s="51" t="s">
        <v>170</v>
      </c>
      <c r="C30" s="51" t="s">
        <v>171</v>
      </c>
      <c r="D30" s="82" t="s">
        <v>140</v>
      </c>
      <c r="E30" s="50">
        <v>0</v>
      </c>
      <c r="F30" s="51">
        <v>0</v>
      </c>
      <c r="G30" s="51">
        <v>0</v>
      </c>
      <c r="H30" s="51">
        <v>0</v>
      </c>
      <c r="I30" s="50">
        <v>0</v>
      </c>
      <c r="J30" s="52">
        <v>1</v>
      </c>
    </row>
    <row r="31" spans="1:10" x14ac:dyDescent="0.35">
      <c r="A31" s="50" t="s">
        <v>172</v>
      </c>
      <c r="B31" s="51" t="s">
        <v>173</v>
      </c>
      <c r="C31" s="51" t="s">
        <v>174</v>
      </c>
      <c r="D31" s="82" t="s">
        <v>140</v>
      </c>
      <c r="E31" s="50">
        <v>2</v>
      </c>
      <c r="F31" s="51">
        <v>39</v>
      </c>
      <c r="G31" s="51">
        <v>7</v>
      </c>
      <c r="H31" s="51">
        <v>1</v>
      </c>
      <c r="I31" s="50">
        <v>0</v>
      </c>
      <c r="J31" s="52">
        <v>0</v>
      </c>
    </row>
    <row r="32" spans="1:10" x14ac:dyDescent="0.35">
      <c r="A32" s="50" t="s">
        <v>172</v>
      </c>
      <c r="B32" s="51" t="s">
        <v>175</v>
      </c>
      <c r="C32" s="51" t="s">
        <v>176</v>
      </c>
      <c r="D32" s="82" t="s">
        <v>140</v>
      </c>
      <c r="E32" s="50">
        <v>1</v>
      </c>
      <c r="F32" s="51">
        <v>3</v>
      </c>
      <c r="G32" s="51">
        <v>10</v>
      </c>
      <c r="H32" s="51">
        <v>0</v>
      </c>
      <c r="I32" s="50">
        <v>0</v>
      </c>
      <c r="J32" s="52">
        <v>0</v>
      </c>
    </row>
    <row r="33" spans="1:10" x14ac:dyDescent="0.35">
      <c r="A33" s="50" t="s">
        <v>172</v>
      </c>
      <c r="B33" s="51" t="s">
        <v>177</v>
      </c>
      <c r="C33" s="51" t="s">
        <v>178</v>
      </c>
      <c r="D33" s="82" t="s">
        <v>140</v>
      </c>
      <c r="E33" s="50">
        <v>2</v>
      </c>
      <c r="F33" s="51">
        <v>0</v>
      </c>
      <c r="G33" s="51">
        <v>0</v>
      </c>
      <c r="H33" s="51">
        <v>0</v>
      </c>
      <c r="I33" s="50">
        <v>0</v>
      </c>
      <c r="J33" s="52">
        <v>0</v>
      </c>
    </row>
    <row r="34" spans="1:10" x14ac:dyDescent="0.35">
      <c r="A34" s="50" t="s">
        <v>179</v>
      </c>
      <c r="B34" s="51" t="s">
        <v>180</v>
      </c>
      <c r="C34" s="51" t="s">
        <v>181</v>
      </c>
      <c r="D34" s="82" t="s">
        <v>140</v>
      </c>
      <c r="E34" s="50">
        <v>1</v>
      </c>
      <c r="F34" s="51">
        <v>22</v>
      </c>
      <c r="G34" s="51">
        <v>1</v>
      </c>
      <c r="H34" s="51">
        <v>14</v>
      </c>
      <c r="I34" s="50">
        <v>2</v>
      </c>
      <c r="J34" s="52">
        <v>0</v>
      </c>
    </row>
    <row r="35" spans="1:10" x14ac:dyDescent="0.35">
      <c r="A35" s="50" t="s">
        <v>179</v>
      </c>
      <c r="B35" s="51" t="s">
        <v>180</v>
      </c>
      <c r="C35" s="51" t="s">
        <v>181</v>
      </c>
      <c r="D35" s="82" t="s">
        <v>182</v>
      </c>
      <c r="E35" s="50">
        <v>0</v>
      </c>
      <c r="F35" s="51">
        <v>2</v>
      </c>
      <c r="G35" s="51">
        <v>1</v>
      </c>
      <c r="H35" s="51">
        <v>1</v>
      </c>
      <c r="I35" s="50">
        <v>0</v>
      </c>
      <c r="J35" s="52">
        <v>0</v>
      </c>
    </row>
    <row r="36" spans="1:10" x14ac:dyDescent="0.35">
      <c r="A36" s="66" t="s">
        <v>183</v>
      </c>
      <c r="B36" s="67" t="s">
        <v>184</v>
      </c>
      <c r="C36" s="67" t="s">
        <v>185</v>
      </c>
      <c r="D36" s="86" t="s">
        <v>140</v>
      </c>
      <c r="E36" s="66">
        <v>0</v>
      </c>
      <c r="F36" s="67">
        <v>0</v>
      </c>
      <c r="G36" s="67">
        <v>0</v>
      </c>
      <c r="H36" s="67">
        <v>3</v>
      </c>
      <c r="I36" s="66">
        <v>0</v>
      </c>
      <c r="J36" s="68">
        <v>0</v>
      </c>
    </row>
    <row r="37" spans="1:10" x14ac:dyDescent="0.35">
      <c r="A37" s="77" t="s">
        <v>186</v>
      </c>
      <c r="B37" s="78"/>
      <c r="C37" s="78"/>
      <c r="D37" s="79"/>
      <c r="E37" s="80"/>
      <c r="F37" s="78"/>
      <c r="G37" s="78"/>
      <c r="H37" s="78"/>
      <c r="I37" s="80"/>
      <c r="J37" s="81"/>
    </row>
    <row r="38" spans="1:10" x14ac:dyDescent="0.35">
      <c r="A38" s="50" t="s">
        <v>187</v>
      </c>
      <c r="B38" s="51" t="s">
        <v>188</v>
      </c>
      <c r="C38" s="51" t="s">
        <v>189</v>
      </c>
      <c r="D38" s="82" t="s">
        <v>140</v>
      </c>
      <c r="E38" s="50">
        <v>0</v>
      </c>
      <c r="F38" s="51">
        <v>0</v>
      </c>
      <c r="G38" s="51">
        <v>0</v>
      </c>
      <c r="H38" s="51">
        <v>0</v>
      </c>
      <c r="I38" s="50">
        <v>1</v>
      </c>
      <c r="J38" s="52">
        <v>1</v>
      </c>
    </row>
    <row r="39" spans="1:10" x14ac:dyDescent="0.35">
      <c r="A39" s="50" t="s">
        <v>187</v>
      </c>
      <c r="B39" s="51" t="s">
        <v>190</v>
      </c>
      <c r="C39" s="51" t="s">
        <v>191</v>
      </c>
      <c r="D39" s="82" t="s">
        <v>140</v>
      </c>
      <c r="E39" s="50">
        <v>0</v>
      </c>
      <c r="F39" s="51">
        <v>0</v>
      </c>
      <c r="G39" s="51">
        <v>0</v>
      </c>
      <c r="H39" s="51">
        <v>0</v>
      </c>
      <c r="I39" s="50">
        <v>0</v>
      </c>
      <c r="J39" s="52">
        <v>1</v>
      </c>
    </row>
    <row r="40" spans="1:10" x14ac:dyDescent="0.35">
      <c r="A40" s="50" t="s">
        <v>192</v>
      </c>
      <c r="B40" s="51" t="s">
        <v>193</v>
      </c>
      <c r="C40" s="51" t="s">
        <v>194</v>
      </c>
      <c r="D40" s="82" t="s">
        <v>140</v>
      </c>
      <c r="E40" s="50">
        <v>17</v>
      </c>
      <c r="F40" s="51">
        <v>0</v>
      </c>
      <c r="G40" s="51">
        <v>0</v>
      </c>
      <c r="H40" s="51">
        <v>0</v>
      </c>
      <c r="I40" s="50">
        <v>0</v>
      </c>
      <c r="J40" s="52">
        <v>0</v>
      </c>
    </row>
    <row r="41" spans="1:10" x14ac:dyDescent="0.35">
      <c r="A41" s="50" t="s">
        <v>158</v>
      </c>
      <c r="B41" s="51" t="s">
        <v>195</v>
      </c>
      <c r="C41" s="51" t="s">
        <v>196</v>
      </c>
      <c r="D41" s="82" t="s">
        <v>140</v>
      </c>
      <c r="E41" s="50">
        <v>0</v>
      </c>
      <c r="F41" s="51">
        <v>1</v>
      </c>
      <c r="G41" s="51">
        <v>2</v>
      </c>
      <c r="H41" s="51">
        <v>2</v>
      </c>
      <c r="I41" s="50">
        <v>24</v>
      </c>
      <c r="J41" s="52">
        <v>8</v>
      </c>
    </row>
    <row r="42" spans="1:10" x14ac:dyDescent="0.35">
      <c r="A42" s="50" t="s">
        <v>197</v>
      </c>
      <c r="B42" s="51" t="s">
        <v>198</v>
      </c>
      <c r="C42" s="51" t="s">
        <v>199</v>
      </c>
      <c r="D42" s="82" t="s">
        <v>140</v>
      </c>
      <c r="E42" s="50">
        <v>0</v>
      </c>
      <c r="F42" s="51">
        <v>0</v>
      </c>
      <c r="G42" s="51">
        <v>1</v>
      </c>
      <c r="H42" s="51">
        <v>0</v>
      </c>
      <c r="I42" s="50">
        <v>0</v>
      </c>
      <c r="J42" s="52">
        <v>2</v>
      </c>
    </row>
    <row r="43" spans="1:10" x14ac:dyDescent="0.35">
      <c r="A43" s="50" t="s">
        <v>197</v>
      </c>
      <c r="B43" s="51" t="s">
        <v>200</v>
      </c>
      <c r="C43" s="51" t="s">
        <v>201</v>
      </c>
      <c r="D43" s="82" t="s">
        <v>140</v>
      </c>
      <c r="E43" s="50">
        <v>0</v>
      </c>
      <c r="F43" s="51">
        <v>0</v>
      </c>
      <c r="G43" s="51">
        <v>0</v>
      </c>
      <c r="H43" s="51">
        <v>0</v>
      </c>
      <c r="I43" s="50">
        <v>3</v>
      </c>
      <c r="J43" s="52">
        <v>3</v>
      </c>
    </row>
    <row r="44" spans="1:10" x14ac:dyDescent="0.35">
      <c r="A44" s="55" t="s">
        <v>202</v>
      </c>
      <c r="B44" s="56" t="s">
        <v>203</v>
      </c>
      <c r="C44" s="56" t="s">
        <v>204</v>
      </c>
      <c r="D44" s="83" t="s">
        <v>140</v>
      </c>
      <c r="E44" s="55">
        <v>0</v>
      </c>
      <c r="F44" s="56">
        <v>3</v>
      </c>
      <c r="G44" s="56">
        <v>3</v>
      </c>
      <c r="H44" s="56">
        <v>0</v>
      </c>
      <c r="I44" s="55">
        <v>2</v>
      </c>
      <c r="J44" s="57">
        <v>10</v>
      </c>
    </row>
    <row r="45" spans="1:10" x14ac:dyDescent="0.35">
      <c r="A45" s="84" t="s">
        <v>130</v>
      </c>
      <c r="B45" s="61"/>
      <c r="C45" s="61"/>
      <c r="D45" s="85"/>
      <c r="E45" s="60"/>
      <c r="F45" s="61"/>
      <c r="G45" s="61"/>
      <c r="H45" s="61"/>
      <c r="I45" s="60"/>
      <c r="J45" s="62"/>
    </row>
    <row r="46" spans="1:10" x14ac:dyDescent="0.35">
      <c r="A46" s="50" t="s">
        <v>205</v>
      </c>
      <c r="B46" s="51" t="s">
        <v>206</v>
      </c>
      <c r="C46" s="51" t="s">
        <v>207</v>
      </c>
      <c r="D46" s="82" t="s">
        <v>140</v>
      </c>
      <c r="E46" s="50">
        <v>0</v>
      </c>
      <c r="F46" s="51">
        <v>0</v>
      </c>
      <c r="G46" s="51">
        <v>1</v>
      </c>
      <c r="H46" s="51">
        <v>2</v>
      </c>
      <c r="I46" s="50">
        <v>1</v>
      </c>
      <c r="J46" s="52">
        <v>3</v>
      </c>
    </row>
    <row r="47" spans="1:10" x14ac:dyDescent="0.35">
      <c r="A47" s="50" t="s">
        <v>205</v>
      </c>
      <c r="B47" s="51" t="s">
        <v>208</v>
      </c>
      <c r="C47" s="51" t="s">
        <v>209</v>
      </c>
      <c r="D47" s="82" t="s">
        <v>140</v>
      </c>
      <c r="E47" s="50">
        <v>0</v>
      </c>
      <c r="F47" s="51">
        <v>0</v>
      </c>
      <c r="G47" s="51">
        <v>0</v>
      </c>
      <c r="H47" s="51">
        <v>0</v>
      </c>
      <c r="I47" s="50">
        <v>0</v>
      </c>
      <c r="J47" s="52">
        <v>4</v>
      </c>
    </row>
    <row r="48" spans="1:10" x14ac:dyDescent="0.35">
      <c r="A48" s="50" t="s">
        <v>210</v>
      </c>
      <c r="B48" s="51" t="s">
        <v>211</v>
      </c>
      <c r="C48" s="51" t="s">
        <v>212</v>
      </c>
      <c r="D48" s="82" t="s">
        <v>213</v>
      </c>
      <c r="E48" s="50">
        <v>0</v>
      </c>
      <c r="F48" s="51">
        <v>1</v>
      </c>
      <c r="G48" s="51">
        <v>1</v>
      </c>
      <c r="H48" s="51">
        <v>0</v>
      </c>
      <c r="I48" s="50">
        <v>0</v>
      </c>
      <c r="J48" s="52">
        <v>0</v>
      </c>
    </row>
    <row r="49" spans="1:10" x14ac:dyDescent="0.35">
      <c r="A49" s="50" t="s">
        <v>214</v>
      </c>
      <c r="B49" s="51" t="s">
        <v>215</v>
      </c>
      <c r="C49" s="51" t="s">
        <v>216</v>
      </c>
      <c r="D49" s="82" t="s">
        <v>217</v>
      </c>
      <c r="E49" s="50">
        <v>0</v>
      </c>
      <c r="F49" s="51">
        <v>0</v>
      </c>
      <c r="G49" s="51">
        <v>2</v>
      </c>
      <c r="H49" s="51">
        <v>2</v>
      </c>
      <c r="I49" s="50">
        <v>0</v>
      </c>
      <c r="J49" s="52">
        <v>0</v>
      </c>
    </row>
    <row r="50" spans="1:10" x14ac:dyDescent="0.35">
      <c r="A50" s="50" t="s">
        <v>218</v>
      </c>
      <c r="B50" s="51" t="s">
        <v>219</v>
      </c>
      <c r="C50" s="51" t="s">
        <v>220</v>
      </c>
      <c r="D50" s="82" t="s">
        <v>140</v>
      </c>
      <c r="E50" s="50">
        <v>0</v>
      </c>
      <c r="F50" s="51">
        <v>0</v>
      </c>
      <c r="G50" s="51">
        <v>0</v>
      </c>
      <c r="H50" s="51">
        <v>0</v>
      </c>
      <c r="I50" s="50">
        <v>1</v>
      </c>
      <c r="J50" s="52">
        <v>0</v>
      </c>
    </row>
    <row r="51" spans="1:10" x14ac:dyDescent="0.35">
      <c r="A51" s="50" t="s">
        <v>221</v>
      </c>
      <c r="B51" s="51" t="s">
        <v>222</v>
      </c>
      <c r="C51" s="51" t="s">
        <v>223</v>
      </c>
      <c r="D51" s="82" t="s">
        <v>140</v>
      </c>
      <c r="E51" s="50">
        <v>0</v>
      </c>
      <c r="F51" s="51">
        <v>16</v>
      </c>
      <c r="G51" s="51">
        <v>2</v>
      </c>
      <c r="H51" s="51">
        <v>2</v>
      </c>
      <c r="I51" s="50">
        <v>0</v>
      </c>
      <c r="J51" s="52">
        <v>0</v>
      </c>
    </row>
    <row r="52" spans="1:10" x14ac:dyDescent="0.35">
      <c r="A52" s="50" t="s">
        <v>224</v>
      </c>
      <c r="B52" s="51" t="s">
        <v>225</v>
      </c>
      <c r="C52" s="51" t="s">
        <v>226</v>
      </c>
      <c r="D52" s="82" t="s">
        <v>140</v>
      </c>
      <c r="E52" s="50">
        <v>0</v>
      </c>
      <c r="F52" s="51">
        <v>0</v>
      </c>
      <c r="G52" s="51">
        <v>0</v>
      </c>
      <c r="H52" s="51">
        <v>1</v>
      </c>
      <c r="I52" s="50">
        <v>0</v>
      </c>
      <c r="J52" s="52">
        <v>3</v>
      </c>
    </row>
    <row r="53" spans="1:10" x14ac:dyDescent="0.35">
      <c r="A53" s="50" t="s">
        <v>224</v>
      </c>
      <c r="B53" s="51" t="s">
        <v>227</v>
      </c>
      <c r="C53" s="51" t="s">
        <v>228</v>
      </c>
      <c r="D53" s="82" t="s">
        <v>140</v>
      </c>
      <c r="E53" s="50">
        <v>0</v>
      </c>
      <c r="F53" s="51">
        <v>0</v>
      </c>
      <c r="G53" s="51">
        <v>0</v>
      </c>
      <c r="H53" s="51">
        <v>0</v>
      </c>
      <c r="I53" s="50">
        <v>1</v>
      </c>
      <c r="J53" s="52">
        <v>0</v>
      </c>
    </row>
    <row r="54" spans="1:10" x14ac:dyDescent="0.35">
      <c r="A54" s="66" t="s">
        <v>224</v>
      </c>
      <c r="B54" s="67" t="s">
        <v>229</v>
      </c>
      <c r="C54" s="67" t="s">
        <v>230</v>
      </c>
      <c r="D54" s="86" t="s">
        <v>140</v>
      </c>
      <c r="E54" s="66">
        <v>0</v>
      </c>
      <c r="F54" s="67">
        <v>0</v>
      </c>
      <c r="G54" s="67">
        <v>0</v>
      </c>
      <c r="H54" s="67">
        <v>0</v>
      </c>
      <c r="I54" s="66">
        <v>3</v>
      </c>
      <c r="J54" s="68">
        <v>0</v>
      </c>
    </row>
    <row r="55" spans="1:10" x14ac:dyDescent="0.35">
      <c r="A55" s="77" t="s">
        <v>131</v>
      </c>
      <c r="B55" s="78"/>
      <c r="C55" s="78"/>
      <c r="D55" s="79"/>
      <c r="E55" s="80"/>
      <c r="F55" s="78"/>
      <c r="G55" s="78"/>
      <c r="H55" s="78"/>
      <c r="I55" s="80"/>
      <c r="J55" s="81"/>
    </row>
    <row r="56" spans="1:10" x14ac:dyDescent="0.35">
      <c r="A56" s="50" t="s">
        <v>187</v>
      </c>
      <c r="B56" s="51" t="s">
        <v>231</v>
      </c>
      <c r="C56" s="51" t="s">
        <v>232</v>
      </c>
      <c r="D56" s="82" t="s">
        <v>140</v>
      </c>
      <c r="E56" s="50">
        <v>0</v>
      </c>
      <c r="F56" s="51">
        <v>3</v>
      </c>
      <c r="G56" s="51">
        <v>0</v>
      </c>
      <c r="H56" s="51">
        <v>0</v>
      </c>
      <c r="I56" s="50">
        <v>3</v>
      </c>
      <c r="J56" s="52">
        <v>5</v>
      </c>
    </row>
    <row r="57" spans="1:10" x14ac:dyDescent="0.35">
      <c r="A57" s="50" t="s">
        <v>192</v>
      </c>
      <c r="B57" s="51" t="s">
        <v>233</v>
      </c>
      <c r="C57" s="51" t="s">
        <v>234</v>
      </c>
      <c r="D57" s="82" t="s">
        <v>140</v>
      </c>
      <c r="E57" s="50">
        <v>0</v>
      </c>
      <c r="F57" s="51">
        <v>0</v>
      </c>
      <c r="G57" s="51">
        <v>0</v>
      </c>
      <c r="H57" s="51">
        <v>0</v>
      </c>
      <c r="I57" s="50">
        <v>1</v>
      </c>
      <c r="J57" s="52">
        <v>0</v>
      </c>
    </row>
    <row r="58" spans="1:10" x14ac:dyDescent="0.35">
      <c r="A58" s="50" t="s">
        <v>192</v>
      </c>
      <c r="B58" s="51" t="s">
        <v>235</v>
      </c>
      <c r="C58" s="51" t="s">
        <v>236</v>
      </c>
      <c r="D58" s="82" t="s">
        <v>140</v>
      </c>
      <c r="E58" s="50">
        <v>1</v>
      </c>
      <c r="F58" s="51">
        <v>7</v>
      </c>
      <c r="G58" s="51">
        <v>0</v>
      </c>
      <c r="H58" s="51">
        <v>0</v>
      </c>
      <c r="I58" s="50">
        <v>3</v>
      </c>
      <c r="J58" s="52">
        <v>0</v>
      </c>
    </row>
    <row r="59" spans="1:10" x14ac:dyDescent="0.35">
      <c r="A59" s="50" t="s">
        <v>192</v>
      </c>
      <c r="B59" s="51" t="s">
        <v>237</v>
      </c>
      <c r="C59" s="51" t="s">
        <v>238</v>
      </c>
      <c r="D59" s="82" t="s">
        <v>140</v>
      </c>
      <c r="E59" s="50">
        <v>0</v>
      </c>
      <c r="F59" s="51">
        <v>0</v>
      </c>
      <c r="G59" s="51">
        <v>2</v>
      </c>
      <c r="H59" s="51">
        <v>0</v>
      </c>
      <c r="I59" s="50">
        <v>0</v>
      </c>
      <c r="J59" s="52">
        <v>0</v>
      </c>
    </row>
    <row r="60" spans="1:10" x14ac:dyDescent="0.35">
      <c r="A60" s="50" t="s">
        <v>192</v>
      </c>
      <c r="B60" s="51" t="s">
        <v>239</v>
      </c>
      <c r="C60" s="51" t="s">
        <v>240</v>
      </c>
      <c r="D60" s="82" t="s">
        <v>140</v>
      </c>
      <c r="E60" s="50">
        <v>0</v>
      </c>
      <c r="F60" s="51">
        <v>0</v>
      </c>
      <c r="G60" s="51">
        <v>0</v>
      </c>
      <c r="H60" s="51">
        <v>1</v>
      </c>
      <c r="I60" s="50">
        <v>0</v>
      </c>
      <c r="J60" s="52">
        <v>0</v>
      </c>
    </row>
    <row r="61" spans="1:10" x14ac:dyDescent="0.35">
      <c r="A61" s="50" t="s">
        <v>192</v>
      </c>
      <c r="B61" s="51" t="s">
        <v>241</v>
      </c>
      <c r="C61" s="51" t="s">
        <v>242</v>
      </c>
      <c r="D61" s="82" t="s">
        <v>140</v>
      </c>
      <c r="E61" s="50">
        <v>1</v>
      </c>
      <c r="F61" s="51">
        <v>0</v>
      </c>
      <c r="G61" s="51">
        <v>0</v>
      </c>
      <c r="H61" s="51">
        <v>0</v>
      </c>
      <c r="I61" s="50">
        <v>0</v>
      </c>
      <c r="J61" s="52">
        <v>0</v>
      </c>
    </row>
    <row r="62" spans="1:10" x14ac:dyDescent="0.35">
      <c r="A62" s="50" t="s">
        <v>192</v>
      </c>
      <c r="B62" s="51" t="s">
        <v>243</v>
      </c>
      <c r="C62" s="51" t="s">
        <v>244</v>
      </c>
      <c r="D62" s="82" t="s">
        <v>140</v>
      </c>
      <c r="E62" s="50">
        <v>0</v>
      </c>
      <c r="F62" s="51">
        <v>1</v>
      </c>
      <c r="G62" s="51">
        <v>0</v>
      </c>
      <c r="H62" s="51">
        <v>0</v>
      </c>
      <c r="I62" s="50">
        <v>3</v>
      </c>
      <c r="J62" s="52">
        <v>0</v>
      </c>
    </row>
    <row r="63" spans="1:10" x14ac:dyDescent="0.35">
      <c r="A63" s="50" t="s">
        <v>192</v>
      </c>
      <c r="B63" s="51" t="s">
        <v>245</v>
      </c>
      <c r="C63" s="51" t="s">
        <v>246</v>
      </c>
      <c r="D63" s="82" t="s">
        <v>140</v>
      </c>
      <c r="E63" s="50">
        <v>0</v>
      </c>
      <c r="F63" s="51">
        <v>1</v>
      </c>
      <c r="G63" s="51">
        <v>4</v>
      </c>
      <c r="H63" s="51">
        <v>0</v>
      </c>
      <c r="I63" s="50">
        <v>0</v>
      </c>
      <c r="J63" s="52">
        <v>0</v>
      </c>
    </row>
    <row r="64" spans="1:10" x14ac:dyDescent="0.35">
      <c r="A64" s="50" t="s">
        <v>192</v>
      </c>
      <c r="B64" s="51" t="s">
        <v>247</v>
      </c>
      <c r="C64" s="51" t="s">
        <v>248</v>
      </c>
      <c r="D64" s="82" t="s">
        <v>140</v>
      </c>
      <c r="E64" s="50">
        <v>0</v>
      </c>
      <c r="F64" s="51">
        <v>0</v>
      </c>
      <c r="G64" s="51">
        <v>0</v>
      </c>
      <c r="H64" s="51">
        <v>0</v>
      </c>
      <c r="I64" s="50">
        <v>1</v>
      </c>
      <c r="J64" s="52">
        <v>0</v>
      </c>
    </row>
    <row r="65" spans="1:10" x14ac:dyDescent="0.35">
      <c r="A65" s="50" t="s">
        <v>249</v>
      </c>
      <c r="B65" s="51" t="s">
        <v>250</v>
      </c>
      <c r="C65" s="51" t="s">
        <v>251</v>
      </c>
      <c r="D65" s="82" t="s">
        <v>140</v>
      </c>
      <c r="E65" s="50">
        <v>0</v>
      </c>
      <c r="F65" s="51">
        <v>0</v>
      </c>
      <c r="G65" s="51">
        <v>0</v>
      </c>
      <c r="H65" s="51">
        <v>0</v>
      </c>
      <c r="I65" s="50">
        <v>1</v>
      </c>
      <c r="J65" s="52">
        <v>0</v>
      </c>
    </row>
    <row r="66" spans="1:10" x14ac:dyDescent="0.35">
      <c r="A66" s="50" t="s">
        <v>249</v>
      </c>
      <c r="B66" s="51" t="s">
        <v>252</v>
      </c>
      <c r="C66" s="51" t="s">
        <v>253</v>
      </c>
      <c r="D66" s="82" t="s">
        <v>140</v>
      </c>
      <c r="E66" s="50">
        <v>0</v>
      </c>
      <c r="F66" s="51">
        <v>1</v>
      </c>
      <c r="G66" s="51">
        <v>1</v>
      </c>
      <c r="H66" s="51">
        <v>0</v>
      </c>
      <c r="I66" s="50">
        <v>0</v>
      </c>
      <c r="J66" s="52">
        <v>0</v>
      </c>
    </row>
    <row r="67" spans="1:10" x14ac:dyDescent="0.35">
      <c r="A67" s="50" t="s">
        <v>158</v>
      </c>
      <c r="B67" s="51" t="s">
        <v>254</v>
      </c>
      <c r="C67" s="51" t="s">
        <v>255</v>
      </c>
      <c r="D67" s="82" t="s">
        <v>140</v>
      </c>
      <c r="E67" s="50">
        <v>0</v>
      </c>
      <c r="F67" s="51">
        <v>2</v>
      </c>
      <c r="G67" s="51">
        <v>0</v>
      </c>
      <c r="H67" s="51">
        <v>0</v>
      </c>
      <c r="I67" s="50">
        <v>0</v>
      </c>
      <c r="J67" s="52">
        <v>0</v>
      </c>
    </row>
    <row r="68" spans="1:10" x14ac:dyDescent="0.35">
      <c r="A68" s="50" t="s">
        <v>158</v>
      </c>
      <c r="B68" s="51" t="s">
        <v>256</v>
      </c>
      <c r="C68" s="51" t="s">
        <v>257</v>
      </c>
      <c r="D68" s="82" t="s">
        <v>140</v>
      </c>
      <c r="E68" s="50">
        <v>0</v>
      </c>
      <c r="F68" s="51">
        <v>0</v>
      </c>
      <c r="G68" s="51">
        <v>1</v>
      </c>
      <c r="H68" s="51">
        <v>0</v>
      </c>
      <c r="I68" s="50">
        <v>0</v>
      </c>
      <c r="J68" s="52">
        <v>0</v>
      </c>
    </row>
    <row r="69" spans="1:10" x14ac:dyDescent="0.35">
      <c r="A69" s="50" t="s">
        <v>158</v>
      </c>
      <c r="B69" s="51" t="s">
        <v>258</v>
      </c>
      <c r="C69" s="51" t="s">
        <v>259</v>
      </c>
      <c r="D69" s="82" t="s">
        <v>140</v>
      </c>
      <c r="E69" s="50">
        <v>0</v>
      </c>
      <c r="F69" s="51">
        <v>0</v>
      </c>
      <c r="G69" s="51">
        <v>0</v>
      </c>
      <c r="H69" s="51">
        <v>0</v>
      </c>
      <c r="I69" s="50">
        <v>2</v>
      </c>
      <c r="J69" s="52">
        <v>0</v>
      </c>
    </row>
    <row r="70" spans="1:10" x14ac:dyDescent="0.35">
      <c r="A70" s="50" t="s">
        <v>158</v>
      </c>
      <c r="B70" s="51" t="s">
        <v>260</v>
      </c>
      <c r="C70" s="51" t="s">
        <v>261</v>
      </c>
      <c r="D70" s="82" t="s">
        <v>140</v>
      </c>
      <c r="E70" s="50">
        <v>0</v>
      </c>
      <c r="F70" s="51">
        <v>0</v>
      </c>
      <c r="G70" s="51">
        <v>4</v>
      </c>
      <c r="H70" s="51">
        <v>0</v>
      </c>
      <c r="I70" s="50">
        <v>0</v>
      </c>
      <c r="J70" s="52">
        <v>0</v>
      </c>
    </row>
    <row r="71" spans="1:10" x14ac:dyDescent="0.35">
      <c r="A71" s="50" t="s">
        <v>158</v>
      </c>
      <c r="B71" s="51" t="s">
        <v>262</v>
      </c>
      <c r="C71" s="51" t="s">
        <v>263</v>
      </c>
      <c r="D71" s="82" t="s">
        <v>140</v>
      </c>
      <c r="E71" s="50">
        <v>3</v>
      </c>
      <c r="F71" s="51">
        <v>14</v>
      </c>
      <c r="G71" s="51">
        <v>4</v>
      </c>
      <c r="H71" s="51">
        <v>0</v>
      </c>
      <c r="I71" s="50">
        <v>6</v>
      </c>
      <c r="J71" s="52">
        <v>3</v>
      </c>
    </row>
    <row r="72" spans="1:10" x14ac:dyDescent="0.35">
      <c r="A72" s="50" t="s">
        <v>158</v>
      </c>
      <c r="B72" s="51" t="s">
        <v>264</v>
      </c>
      <c r="C72" s="51" t="s">
        <v>265</v>
      </c>
      <c r="D72" s="82" t="s">
        <v>140</v>
      </c>
      <c r="E72" s="50">
        <v>2</v>
      </c>
      <c r="F72" s="51">
        <v>2</v>
      </c>
      <c r="G72" s="51">
        <v>0</v>
      </c>
      <c r="H72" s="51">
        <v>0</v>
      </c>
      <c r="I72" s="50">
        <v>3</v>
      </c>
      <c r="J72" s="52">
        <v>4</v>
      </c>
    </row>
    <row r="73" spans="1:10" x14ac:dyDescent="0.35">
      <c r="A73" s="50" t="s">
        <v>158</v>
      </c>
      <c r="B73" s="51" t="s">
        <v>266</v>
      </c>
      <c r="C73" s="51" t="s">
        <v>267</v>
      </c>
      <c r="D73" s="82" t="s">
        <v>140</v>
      </c>
      <c r="E73" s="50">
        <v>1</v>
      </c>
      <c r="F73" s="51">
        <v>9</v>
      </c>
      <c r="G73" s="51">
        <v>14</v>
      </c>
      <c r="H73" s="51">
        <v>1</v>
      </c>
      <c r="I73" s="50">
        <v>13</v>
      </c>
      <c r="J73" s="52">
        <v>11</v>
      </c>
    </row>
    <row r="74" spans="1:10" x14ac:dyDescent="0.35">
      <c r="A74" s="50" t="s">
        <v>268</v>
      </c>
      <c r="B74" s="51" t="s">
        <v>269</v>
      </c>
      <c r="C74" s="51" t="s">
        <v>270</v>
      </c>
      <c r="D74" s="82" t="s">
        <v>140</v>
      </c>
      <c r="E74" s="50">
        <v>0</v>
      </c>
      <c r="F74" s="51">
        <v>5</v>
      </c>
      <c r="G74" s="51">
        <v>6</v>
      </c>
      <c r="H74" s="51">
        <v>0</v>
      </c>
      <c r="I74" s="50">
        <v>4</v>
      </c>
      <c r="J74" s="52">
        <v>0</v>
      </c>
    </row>
    <row r="75" spans="1:10" x14ac:dyDescent="0.35">
      <c r="A75" s="50" t="s">
        <v>268</v>
      </c>
      <c r="B75" s="51" t="s">
        <v>271</v>
      </c>
      <c r="C75" s="51" t="s">
        <v>272</v>
      </c>
      <c r="D75" s="82" t="s">
        <v>140</v>
      </c>
      <c r="E75" s="50">
        <v>0</v>
      </c>
      <c r="F75" s="51">
        <v>0</v>
      </c>
      <c r="G75" s="51">
        <v>0</v>
      </c>
      <c r="H75" s="51">
        <v>0</v>
      </c>
      <c r="I75" s="50">
        <v>2</v>
      </c>
      <c r="J75" s="52">
        <v>0</v>
      </c>
    </row>
    <row r="76" spans="1:10" x14ac:dyDescent="0.35">
      <c r="A76" s="50" t="s">
        <v>268</v>
      </c>
      <c r="B76" s="51" t="s">
        <v>273</v>
      </c>
      <c r="C76" s="51" t="s">
        <v>274</v>
      </c>
      <c r="D76" s="82" t="s">
        <v>140</v>
      </c>
      <c r="E76" s="50">
        <v>1</v>
      </c>
      <c r="F76" s="51">
        <v>1</v>
      </c>
      <c r="G76" s="51">
        <v>0</v>
      </c>
      <c r="H76" s="51">
        <v>0</v>
      </c>
      <c r="I76" s="50">
        <v>0</v>
      </c>
      <c r="J76" s="52">
        <v>0</v>
      </c>
    </row>
    <row r="77" spans="1:10" x14ac:dyDescent="0.35">
      <c r="A77" s="50" t="s">
        <v>268</v>
      </c>
      <c r="B77" s="51" t="s">
        <v>275</v>
      </c>
      <c r="C77" s="51" t="s">
        <v>276</v>
      </c>
      <c r="D77" s="82" t="s">
        <v>140</v>
      </c>
      <c r="E77" s="50">
        <v>10</v>
      </c>
      <c r="F77" s="51">
        <v>5</v>
      </c>
      <c r="G77" s="51">
        <v>1</v>
      </c>
      <c r="H77" s="51">
        <v>0</v>
      </c>
      <c r="I77" s="50">
        <v>0</v>
      </c>
      <c r="J77" s="52">
        <v>0</v>
      </c>
    </row>
    <row r="78" spans="1:10" x14ac:dyDescent="0.35">
      <c r="A78" s="50" t="s">
        <v>268</v>
      </c>
      <c r="B78" s="51" t="s">
        <v>277</v>
      </c>
      <c r="C78" s="51" t="s">
        <v>278</v>
      </c>
      <c r="D78" s="82" t="s">
        <v>140</v>
      </c>
      <c r="E78" s="50">
        <v>2</v>
      </c>
      <c r="F78" s="51">
        <v>14</v>
      </c>
      <c r="G78" s="51">
        <v>4</v>
      </c>
      <c r="H78" s="51">
        <v>0</v>
      </c>
      <c r="I78" s="50">
        <v>13</v>
      </c>
      <c r="J78" s="52">
        <v>3</v>
      </c>
    </row>
    <row r="79" spans="1:10" x14ac:dyDescent="0.35">
      <c r="A79" s="50" t="s">
        <v>279</v>
      </c>
      <c r="B79" s="51" t="s">
        <v>280</v>
      </c>
      <c r="C79" s="51" t="s">
        <v>281</v>
      </c>
      <c r="D79" s="82" t="s">
        <v>140</v>
      </c>
      <c r="E79" s="50">
        <v>0</v>
      </c>
      <c r="F79" s="51">
        <v>2</v>
      </c>
      <c r="G79" s="51">
        <v>0</v>
      </c>
      <c r="H79" s="51">
        <v>0</v>
      </c>
      <c r="I79" s="50">
        <v>1</v>
      </c>
      <c r="J79" s="52">
        <v>0</v>
      </c>
    </row>
    <row r="80" spans="1:10" x14ac:dyDescent="0.35">
      <c r="A80" s="50" t="s">
        <v>279</v>
      </c>
      <c r="B80" s="51" t="s">
        <v>282</v>
      </c>
      <c r="C80" s="51" t="s">
        <v>283</v>
      </c>
      <c r="D80" s="82" t="s">
        <v>140</v>
      </c>
      <c r="E80" s="50">
        <v>12</v>
      </c>
      <c r="F80" s="51">
        <v>4</v>
      </c>
      <c r="G80" s="51">
        <v>0</v>
      </c>
      <c r="H80" s="51">
        <v>1</v>
      </c>
      <c r="I80" s="50">
        <v>0</v>
      </c>
      <c r="J80" s="52">
        <v>0</v>
      </c>
    </row>
    <row r="81" spans="1:10" x14ac:dyDescent="0.35">
      <c r="A81" s="50" t="s">
        <v>279</v>
      </c>
      <c r="B81" s="51" t="s">
        <v>284</v>
      </c>
      <c r="C81" s="51" t="s">
        <v>285</v>
      </c>
      <c r="D81" s="82" t="s">
        <v>140</v>
      </c>
      <c r="E81" s="50">
        <v>15</v>
      </c>
      <c r="F81" s="51">
        <v>12</v>
      </c>
      <c r="G81" s="51">
        <v>4</v>
      </c>
      <c r="H81" s="51">
        <v>0</v>
      </c>
      <c r="I81" s="50">
        <v>4</v>
      </c>
      <c r="J81" s="52">
        <v>1</v>
      </c>
    </row>
    <row r="82" spans="1:10" x14ac:dyDescent="0.35">
      <c r="A82" s="50" t="s">
        <v>279</v>
      </c>
      <c r="B82" s="51" t="s">
        <v>286</v>
      </c>
      <c r="C82" s="51" t="s">
        <v>287</v>
      </c>
      <c r="D82" s="82" t="s">
        <v>140</v>
      </c>
      <c r="E82" s="50">
        <v>57</v>
      </c>
      <c r="F82" s="51">
        <v>464</v>
      </c>
      <c r="G82" s="51">
        <v>173</v>
      </c>
      <c r="H82" s="51">
        <v>19</v>
      </c>
      <c r="I82" s="50">
        <v>146</v>
      </c>
      <c r="J82" s="52">
        <v>400</v>
      </c>
    </row>
    <row r="83" spans="1:10" x14ac:dyDescent="0.35">
      <c r="A83" s="50" t="s">
        <v>279</v>
      </c>
      <c r="B83" s="51" t="s">
        <v>288</v>
      </c>
      <c r="C83" s="51" t="s">
        <v>289</v>
      </c>
      <c r="D83" s="82" t="s">
        <v>140</v>
      </c>
      <c r="E83" s="50">
        <v>0</v>
      </c>
      <c r="F83" s="51">
        <v>21</v>
      </c>
      <c r="G83" s="51">
        <v>1</v>
      </c>
      <c r="H83" s="51">
        <v>2</v>
      </c>
      <c r="I83" s="50">
        <v>0</v>
      </c>
      <c r="J83" s="52">
        <v>0</v>
      </c>
    </row>
    <row r="84" spans="1:10" x14ac:dyDescent="0.35">
      <c r="A84" s="50" t="s">
        <v>290</v>
      </c>
      <c r="B84" s="51" t="s">
        <v>291</v>
      </c>
      <c r="C84" s="51" t="s">
        <v>292</v>
      </c>
      <c r="D84" s="82" t="s">
        <v>140</v>
      </c>
      <c r="E84" s="50">
        <v>3</v>
      </c>
      <c r="F84" s="51">
        <v>3</v>
      </c>
      <c r="G84" s="51">
        <v>2</v>
      </c>
      <c r="H84" s="51">
        <v>2</v>
      </c>
      <c r="I84" s="50">
        <v>2</v>
      </c>
      <c r="J84" s="52">
        <v>4</v>
      </c>
    </row>
    <row r="85" spans="1:10" x14ac:dyDescent="0.35">
      <c r="A85" s="50" t="s">
        <v>172</v>
      </c>
      <c r="B85" s="51" t="s">
        <v>293</v>
      </c>
      <c r="C85" s="51" t="s">
        <v>294</v>
      </c>
      <c r="D85" s="82" t="s">
        <v>140</v>
      </c>
      <c r="E85" s="50">
        <v>0</v>
      </c>
      <c r="F85" s="51">
        <v>15</v>
      </c>
      <c r="G85" s="51">
        <v>81</v>
      </c>
      <c r="H85" s="51">
        <v>0</v>
      </c>
      <c r="I85" s="50">
        <v>0</v>
      </c>
      <c r="J85" s="52">
        <v>0</v>
      </c>
    </row>
    <row r="86" spans="1:10" x14ac:dyDescent="0.35">
      <c r="A86" s="50" t="s">
        <v>172</v>
      </c>
      <c r="B86" s="51" t="s">
        <v>295</v>
      </c>
      <c r="C86" s="51" t="s">
        <v>296</v>
      </c>
      <c r="D86" s="82" t="s">
        <v>140</v>
      </c>
      <c r="E86" s="50">
        <v>32</v>
      </c>
      <c r="F86" s="51">
        <v>6</v>
      </c>
      <c r="G86" s="51">
        <v>6</v>
      </c>
      <c r="H86" s="51">
        <v>0</v>
      </c>
      <c r="I86" s="50">
        <v>0</v>
      </c>
      <c r="J86" s="52">
        <v>0</v>
      </c>
    </row>
    <row r="87" spans="1:10" x14ac:dyDescent="0.35">
      <c r="A87" s="50" t="s">
        <v>172</v>
      </c>
      <c r="B87" s="51" t="s">
        <v>297</v>
      </c>
      <c r="C87" s="51" t="s">
        <v>298</v>
      </c>
      <c r="D87" s="82" t="s">
        <v>140</v>
      </c>
      <c r="E87" s="50">
        <v>0</v>
      </c>
      <c r="F87" s="51">
        <v>0</v>
      </c>
      <c r="G87" s="51">
        <v>2</v>
      </c>
      <c r="H87" s="51">
        <v>0</v>
      </c>
      <c r="I87" s="50">
        <v>0</v>
      </c>
      <c r="J87" s="52">
        <v>0</v>
      </c>
    </row>
    <row r="88" spans="1:10" x14ac:dyDescent="0.35">
      <c r="A88" s="50" t="s">
        <v>172</v>
      </c>
      <c r="B88" s="51" t="s">
        <v>299</v>
      </c>
      <c r="C88" s="51" t="s">
        <v>300</v>
      </c>
      <c r="D88" s="82" t="s">
        <v>140</v>
      </c>
      <c r="E88" s="50">
        <v>0</v>
      </c>
      <c r="F88" s="51">
        <v>1</v>
      </c>
      <c r="G88" s="51">
        <v>0</v>
      </c>
      <c r="H88" s="51">
        <v>0</v>
      </c>
      <c r="I88" s="50">
        <v>0</v>
      </c>
      <c r="J88" s="52">
        <v>0</v>
      </c>
    </row>
    <row r="89" spans="1:10" x14ac:dyDescent="0.35">
      <c r="A89" s="50" t="s">
        <v>197</v>
      </c>
      <c r="B89" s="51" t="s">
        <v>301</v>
      </c>
      <c r="C89" s="51" t="s">
        <v>302</v>
      </c>
      <c r="D89" s="82" t="s">
        <v>140</v>
      </c>
      <c r="E89" s="50">
        <v>0</v>
      </c>
      <c r="F89" s="51">
        <v>0</v>
      </c>
      <c r="G89" s="51">
        <v>0</v>
      </c>
      <c r="H89" s="51">
        <v>0</v>
      </c>
      <c r="I89" s="50">
        <v>2</v>
      </c>
      <c r="J89" s="52">
        <v>0</v>
      </c>
    </row>
    <row r="90" spans="1:10" x14ac:dyDescent="0.35">
      <c r="A90" s="50" t="s">
        <v>197</v>
      </c>
      <c r="B90" s="51" t="s">
        <v>303</v>
      </c>
      <c r="C90" s="51" t="s">
        <v>304</v>
      </c>
      <c r="D90" s="82" t="s">
        <v>140</v>
      </c>
      <c r="E90" s="50">
        <v>0</v>
      </c>
      <c r="F90" s="51">
        <v>0</v>
      </c>
      <c r="G90" s="51">
        <v>0</v>
      </c>
      <c r="H90" s="51">
        <v>0</v>
      </c>
      <c r="I90" s="50">
        <v>9</v>
      </c>
      <c r="J90" s="52">
        <v>0</v>
      </c>
    </row>
    <row r="91" spans="1:10" x14ac:dyDescent="0.35">
      <c r="A91" s="50" t="s">
        <v>197</v>
      </c>
      <c r="B91" s="51" t="s">
        <v>305</v>
      </c>
      <c r="C91" s="51" t="s">
        <v>306</v>
      </c>
      <c r="D91" s="82" t="s">
        <v>140</v>
      </c>
      <c r="E91" s="50">
        <v>0</v>
      </c>
      <c r="F91" s="51">
        <v>0</v>
      </c>
      <c r="G91" s="51">
        <v>0</v>
      </c>
      <c r="H91" s="51">
        <v>0</v>
      </c>
      <c r="I91" s="50">
        <v>0</v>
      </c>
      <c r="J91" s="52">
        <v>15</v>
      </c>
    </row>
    <row r="92" spans="1:10" x14ac:dyDescent="0.35">
      <c r="A92" s="50" t="s">
        <v>197</v>
      </c>
      <c r="B92" s="51" t="s">
        <v>307</v>
      </c>
      <c r="C92" s="51" t="s">
        <v>308</v>
      </c>
      <c r="D92" s="82" t="s">
        <v>140</v>
      </c>
      <c r="E92" s="50">
        <v>0</v>
      </c>
      <c r="F92" s="51">
        <v>0</v>
      </c>
      <c r="G92" s="51">
        <v>0</v>
      </c>
      <c r="H92" s="51">
        <v>0</v>
      </c>
      <c r="I92" s="50">
        <v>0</v>
      </c>
      <c r="J92" s="52">
        <v>0</v>
      </c>
    </row>
    <row r="93" spans="1:10" x14ac:dyDescent="0.35">
      <c r="A93" s="50" t="s">
        <v>309</v>
      </c>
      <c r="B93" s="51" t="s">
        <v>310</v>
      </c>
      <c r="C93" s="51" t="s">
        <v>311</v>
      </c>
      <c r="D93" s="82" t="s">
        <v>140</v>
      </c>
      <c r="E93" s="50">
        <v>0</v>
      </c>
      <c r="F93" s="51">
        <v>0</v>
      </c>
      <c r="G93" s="51">
        <v>0</v>
      </c>
      <c r="H93" s="51">
        <v>0</v>
      </c>
      <c r="I93" s="50">
        <v>2</v>
      </c>
      <c r="J93" s="52">
        <v>0</v>
      </c>
    </row>
    <row r="94" spans="1:10" x14ac:dyDescent="0.35">
      <c r="A94" s="50" t="s">
        <v>309</v>
      </c>
      <c r="B94" s="51" t="s">
        <v>312</v>
      </c>
      <c r="C94" s="51" t="s">
        <v>313</v>
      </c>
      <c r="D94" s="82" t="s">
        <v>140</v>
      </c>
      <c r="E94" s="50">
        <v>4</v>
      </c>
      <c r="F94" s="51">
        <v>2</v>
      </c>
      <c r="G94" s="51">
        <v>1</v>
      </c>
      <c r="H94" s="51">
        <v>1</v>
      </c>
      <c r="I94" s="50">
        <v>9</v>
      </c>
      <c r="J94" s="52">
        <v>0</v>
      </c>
    </row>
    <row r="95" spans="1:10" x14ac:dyDescent="0.35">
      <c r="A95" s="50" t="s">
        <v>314</v>
      </c>
      <c r="B95" s="51" t="s">
        <v>315</v>
      </c>
      <c r="C95" s="51" t="s">
        <v>316</v>
      </c>
      <c r="D95" s="82" t="s">
        <v>140</v>
      </c>
      <c r="E95" s="50">
        <v>0</v>
      </c>
      <c r="F95" s="51">
        <v>0</v>
      </c>
      <c r="G95" s="51">
        <v>1</v>
      </c>
      <c r="H95" s="51">
        <v>0</v>
      </c>
      <c r="I95" s="50">
        <v>3</v>
      </c>
      <c r="J95" s="52">
        <v>0</v>
      </c>
    </row>
    <row r="96" spans="1:10" x14ac:dyDescent="0.35">
      <c r="A96" s="50" t="s">
        <v>314</v>
      </c>
      <c r="B96" s="51" t="s">
        <v>317</v>
      </c>
      <c r="C96" s="51" t="s">
        <v>318</v>
      </c>
      <c r="D96" s="82" t="s">
        <v>140</v>
      </c>
      <c r="E96" s="50">
        <v>0</v>
      </c>
      <c r="F96" s="51">
        <v>0</v>
      </c>
      <c r="G96" s="51">
        <v>0</v>
      </c>
      <c r="H96" s="51">
        <v>0</v>
      </c>
      <c r="I96" s="50">
        <v>1</v>
      </c>
      <c r="J96" s="52">
        <v>0</v>
      </c>
    </row>
    <row r="97" spans="1:10" x14ac:dyDescent="0.35">
      <c r="A97" s="50" t="s">
        <v>314</v>
      </c>
      <c r="B97" s="51" t="s">
        <v>319</v>
      </c>
      <c r="C97" s="51" t="s">
        <v>320</v>
      </c>
      <c r="D97" s="82" t="s">
        <v>140</v>
      </c>
      <c r="E97" s="50">
        <v>0</v>
      </c>
      <c r="F97" s="51">
        <v>0</v>
      </c>
      <c r="G97" s="51">
        <v>0</v>
      </c>
      <c r="H97" s="51">
        <v>0</v>
      </c>
      <c r="I97" s="50">
        <v>0</v>
      </c>
      <c r="J97" s="52">
        <v>2</v>
      </c>
    </row>
    <row r="98" spans="1:10" x14ac:dyDescent="0.35">
      <c r="A98" s="50" t="s">
        <v>321</v>
      </c>
      <c r="B98" s="51" t="s">
        <v>322</v>
      </c>
      <c r="C98" s="51" t="s">
        <v>323</v>
      </c>
      <c r="D98" s="82" t="s">
        <v>140</v>
      </c>
      <c r="E98" s="50">
        <v>0</v>
      </c>
      <c r="F98" s="51">
        <v>0</v>
      </c>
      <c r="G98" s="51">
        <v>1</v>
      </c>
      <c r="H98" s="51">
        <v>0</v>
      </c>
      <c r="I98" s="50">
        <v>0</v>
      </c>
      <c r="J98" s="52">
        <v>0</v>
      </c>
    </row>
    <row r="99" spans="1:10" x14ac:dyDescent="0.35">
      <c r="A99" s="50" t="s">
        <v>137</v>
      </c>
      <c r="B99" s="51" t="s">
        <v>324</v>
      </c>
      <c r="C99" s="51" t="s">
        <v>325</v>
      </c>
      <c r="D99" s="82" t="s">
        <v>140</v>
      </c>
      <c r="E99" s="50">
        <v>0</v>
      </c>
      <c r="F99" s="51">
        <v>3</v>
      </c>
      <c r="G99" s="51">
        <v>21</v>
      </c>
      <c r="H99" s="51">
        <v>1</v>
      </c>
      <c r="I99" s="50">
        <v>0</v>
      </c>
      <c r="J99" s="52">
        <v>0</v>
      </c>
    </row>
    <row r="100" spans="1:10" x14ac:dyDescent="0.35">
      <c r="A100" s="50" t="s">
        <v>137</v>
      </c>
      <c r="B100" s="51" t="s">
        <v>326</v>
      </c>
      <c r="C100" s="51" t="s">
        <v>327</v>
      </c>
      <c r="D100" s="82" t="s">
        <v>140</v>
      </c>
      <c r="E100" s="50">
        <v>0</v>
      </c>
      <c r="F100" s="51">
        <v>1</v>
      </c>
      <c r="G100" s="51">
        <v>0</v>
      </c>
      <c r="H100" s="51">
        <v>0</v>
      </c>
      <c r="I100" s="50">
        <v>0</v>
      </c>
      <c r="J100" s="52">
        <v>0</v>
      </c>
    </row>
    <row r="101" spans="1:10" x14ac:dyDescent="0.35">
      <c r="A101" s="50" t="s">
        <v>183</v>
      </c>
      <c r="B101" s="51" t="s">
        <v>328</v>
      </c>
      <c r="C101" s="51" t="s">
        <v>329</v>
      </c>
      <c r="D101" s="82" t="s">
        <v>140</v>
      </c>
      <c r="E101" s="50">
        <v>2</v>
      </c>
      <c r="F101" s="51">
        <v>21</v>
      </c>
      <c r="G101" s="51">
        <v>11</v>
      </c>
      <c r="H101" s="51">
        <v>0</v>
      </c>
      <c r="I101" s="50">
        <v>2</v>
      </c>
      <c r="J101" s="52">
        <v>2</v>
      </c>
    </row>
    <row r="102" spans="1:10" x14ac:dyDescent="0.35">
      <c r="A102" s="50" t="s">
        <v>183</v>
      </c>
      <c r="B102" s="51" t="s">
        <v>330</v>
      </c>
      <c r="C102" s="51" t="s">
        <v>331</v>
      </c>
      <c r="D102" s="82" t="s">
        <v>140</v>
      </c>
      <c r="E102" s="50">
        <v>0</v>
      </c>
      <c r="F102" s="51">
        <v>0</v>
      </c>
      <c r="G102" s="51">
        <v>0</v>
      </c>
      <c r="H102" s="51">
        <v>0</v>
      </c>
      <c r="I102" s="50">
        <v>0</v>
      </c>
      <c r="J102" s="52">
        <v>1</v>
      </c>
    </row>
    <row r="103" spans="1:10" x14ac:dyDescent="0.35">
      <c r="A103" s="50" t="s">
        <v>183</v>
      </c>
      <c r="B103" s="51" t="s">
        <v>332</v>
      </c>
      <c r="C103" s="51" t="s">
        <v>333</v>
      </c>
      <c r="D103" s="82" t="s">
        <v>140</v>
      </c>
      <c r="E103" s="50">
        <v>9</v>
      </c>
      <c r="F103" s="51">
        <v>17</v>
      </c>
      <c r="G103" s="51">
        <v>6</v>
      </c>
      <c r="H103" s="51">
        <v>1</v>
      </c>
      <c r="I103" s="50">
        <v>0</v>
      </c>
      <c r="J103" s="52">
        <v>0</v>
      </c>
    </row>
    <row r="104" spans="1:10" x14ac:dyDescent="0.35">
      <c r="A104" s="50" t="s">
        <v>183</v>
      </c>
      <c r="B104" s="51" t="s">
        <v>334</v>
      </c>
      <c r="C104" s="51" t="s">
        <v>335</v>
      </c>
      <c r="D104" s="82" t="s">
        <v>140</v>
      </c>
      <c r="E104" s="50">
        <v>4</v>
      </c>
      <c r="F104" s="51">
        <v>9</v>
      </c>
      <c r="G104" s="51">
        <v>3</v>
      </c>
      <c r="H104" s="51">
        <v>1</v>
      </c>
      <c r="I104" s="50">
        <v>3</v>
      </c>
      <c r="J104" s="52">
        <v>3</v>
      </c>
    </row>
    <row r="105" spans="1:10" x14ac:dyDescent="0.35">
      <c r="A105" s="50" t="s">
        <v>183</v>
      </c>
      <c r="B105" s="51" t="s">
        <v>336</v>
      </c>
      <c r="C105" s="51" t="s">
        <v>337</v>
      </c>
      <c r="D105" s="82" t="s">
        <v>140</v>
      </c>
      <c r="E105" s="50">
        <v>0</v>
      </c>
      <c r="F105" s="51">
        <v>27</v>
      </c>
      <c r="G105" s="51">
        <v>5</v>
      </c>
      <c r="H105" s="51">
        <v>2</v>
      </c>
      <c r="I105" s="50">
        <v>4</v>
      </c>
      <c r="J105" s="52">
        <v>0</v>
      </c>
    </row>
    <row r="106" spans="1:10" x14ac:dyDescent="0.35">
      <c r="A106" s="50" t="s">
        <v>183</v>
      </c>
      <c r="B106" s="51" t="s">
        <v>338</v>
      </c>
      <c r="C106" s="51" t="s">
        <v>339</v>
      </c>
      <c r="D106" s="82" t="s">
        <v>140</v>
      </c>
      <c r="E106" s="50">
        <v>4</v>
      </c>
      <c r="F106" s="51">
        <v>6</v>
      </c>
      <c r="G106" s="51">
        <v>8</v>
      </c>
      <c r="H106" s="51">
        <v>2</v>
      </c>
      <c r="I106" s="50">
        <v>48</v>
      </c>
      <c r="J106" s="52">
        <v>4</v>
      </c>
    </row>
    <row r="107" spans="1:10" x14ac:dyDescent="0.35">
      <c r="A107" s="50" t="s">
        <v>183</v>
      </c>
      <c r="B107" s="51" t="s">
        <v>340</v>
      </c>
      <c r="C107" s="51" t="s">
        <v>341</v>
      </c>
      <c r="D107" s="82" t="s">
        <v>342</v>
      </c>
      <c r="E107" s="50">
        <v>0</v>
      </c>
      <c r="F107" s="51">
        <v>0</v>
      </c>
      <c r="G107" s="51">
        <v>0</v>
      </c>
      <c r="H107" s="51">
        <v>0</v>
      </c>
      <c r="I107" s="50">
        <v>1</v>
      </c>
      <c r="J107" s="52">
        <v>0</v>
      </c>
    </row>
    <row r="108" spans="1:10" x14ac:dyDescent="0.35">
      <c r="A108" s="50" t="s">
        <v>183</v>
      </c>
      <c r="B108" s="51" t="s">
        <v>343</v>
      </c>
      <c r="C108" s="51" t="s">
        <v>344</v>
      </c>
      <c r="D108" s="82" t="s">
        <v>140</v>
      </c>
      <c r="E108" s="50">
        <v>59</v>
      </c>
      <c r="F108" s="51">
        <v>157</v>
      </c>
      <c r="G108" s="51">
        <v>22</v>
      </c>
      <c r="H108" s="51">
        <v>1</v>
      </c>
      <c r="I108" s="50">
        <v>6</v>
      </c>
      <c r="J108" s="52">
        <v>1</v>
      </c>
    </row>
    <row r="109" spans="1:10" x14ac:dyDescent="0.35">
      <c r="A109" s="50" t="s">
        <v>345</v>
      </c>
      <c r="B109" s="51" t="s">
        <v>346</v>
      </c>
      <c r="C109" s="51" t="s">
        <v>347</v>
      </c>
      <c r="D109" s="82" t="s">
        <v>140</v>
      </c>
      <c r="E109" s="50">
        <v>1</v>
      </c>
      <c r="F109" s="51">
        <v>0</v>
      </c>
      <c r="G109" s="51">
        <v>1</v>
      </c>
      <c r="H109" s="51">
        <v>0</v>
      </c>
      <c r="I109" s="50">
        <v>0</v>
      </c>
      <c r="J109" s="52">
        <v>6</v>
      </c>
    </row>
    <row r="110" spans="1:10" x14ac:dyDescent="0.35">
      <c r="A110" s="50" t="s">
        <v>224</v>
      </c>
      <c r="B110" s="51" t="s">
        <v>348</v>
      </c>
      <c r="C110" s="51" t="s">
        <v>349</v>
      </c>
      <c r="D110" s="82" t="s">
        <v>140</v>
      </c>
      <c r="E110" s="50">
        <v>0</v>
      </c>
      <c r="F110" s="51">
        <v>0</v>
      </c>
      <c r="G110" s="51">
        <v>0</v>
      </c>
      <c r="H110" s="51">
        <v>0</v>
      </c>
      <c r="I110" s="50">
        <v>4</v>
      </c>
      <c r="J110" s="52">
        <v>0</v>
      </c>
    </row>
    <row r="111" spans="1:10" x14ac:dyDescent="0.35">
      <c r="A111" s="50" t="s">
        <v>350</v>
      </c>
      <c r="B111" s="51" t="s">
        <v>351</v>
      </c>
      <c r="C111" s="51" t="s">
        <v>352</v>
      </c>
      <c r="D111" s="82" t="s">
        <v>140</v>
      </c>
      <c r="E111" s="50">
        <v>0</v>
      </c>
      <c r="F111" s="51">
        <v>2</v>
      </c>
      <c r="G111" s="51">
        <v>5</v>
      </c>
      <c r="H111" s="51">
        <v>0</v>
      </c>
      <c r="I111" s="50">
        <v>0</v>
      </c>
      <c r="J111" s="52">
        <v>0</v>
      </c>
    </row>
    <row r="112" spans="1:10" x14ac:dyDescent="0.35">
      <c r="A112" s="50" t="s">
        <v>353</v>
      </c>
      <c r="B112" s="51" t="s">
        <v>354</v>
      </c>
      <c r="C112" s="51" t="s">
        <v>355</v>
      </c>
      <c r="D112" s="82" t="s">
        <v>140</v>
      </c>
      <c r="E112" s="50">
        <v>0</v>
      </c>
      <c r="F112" s="51">
        <v>0</v>
      </c>
      <c r="G112" s="51">
        <v>0</v>
      </c>
      <c r="H112" s="51">
        <v>0</v>
      </c>
      <c r="I112" s="50">
        <v>0</v>
      </c>
      <c r="J112" s="52">
        <v>1</v>
      </c>
    </row>
    <row r="113" spans="1:10" x14ac:dyDescent="0.35">
      <c r="A113" s="50" t="s">
        <v>353</v>
      </c>
      <c r="B113" s="51" t="s">
        <v>356</v>
      </c>
      <c r="C113" s="51" t="s">
        <v>357</v>
      </c>
      <c r="D113" s="82" t="s">
        <v>140</v>
      </c>
      <c r="E113" s="50">
        <v>0</v>
      </c>
      <c r="F113" s="51">
        <v>0</v>
      </c>
      <c r="G113" s="51">
        <v>5</v>
      </c>
      <c r="H113" s="51">
        <v>0</v>
      </c>
      <c r="I113" s="50">
        <v>0</v>
      </c>
      <c r="J113" s="52">
        <v>0</v>
      </c>
    </row>
    <row r="114" spans="1:10" x14ac:dyDescent="0.35">
      <c r="A114" s="50" t="s">
        <v>353</v>
      </c>
      <c r="B114" s="51" t="s">
        <v>358</v>
      </c>
      <c r="C114" s="51" t="s">
        <v>359</v>
      </c>
      <c r="D114" s="82" t="s">
        <v>140</v>
      </c>
      <c r="E114" s="50">
        <v>0</v>
      </c>
      <c r="F114" s="51">
        <v>0</v>
      </c>
      <c r="G114" s="51">
        <v>2</v>
      </c>
      <c r="H114" s="51">
        <v>0</v>
      </c>
      <c r="I114" s="50">
        <v>0</v>
      </c>
      <c r="J114" s="52">
        <v>0</v>
      </c>
    </row>
    <row r="115" spans="1:10" x14ac:dyDescent="0.35">
      <c r="A115" s="50" t="s">
        <v>202</v>
      </c>
      <c r="B115" s="51" t="s">
        <v>360</v>
      </c>
      <c r="C115" s="51" t="s">
        <v>361</v>
      </c>
      <c r="D115" s="82" t="s">
        <v>140</v>
      </c>
      <c r="E115" s="50">
        <v>0</v>
      </c>
      <c r="F115" s="51">
        <v>1</v>
      </c>
      <c r="G115" s="51">
        <v>0</v>
      </c>
      <c r="H115" s="51">
        <v>0</v>
      </c>
      <c r="I115" s="50">
        <v>12</v>
      </c>
      <c r="J115" s="52">
        <v>0</v>
      </c>
    </row>
    <row r="116" spans="1:10" x14ac:dyDescent="0.35">
      <c r="A116" s="50" t="s">
        <v>362</v>
      </c>
      <c r="B116" s="51" t="s">
        <v>363</v>
      </c>
      <c r="C116" s="51" t="s">
        <v>364</v>
      </c>
      <c r="D116" s="82" t="s">
        <v>140</v>
      </c>
      <c r="E116" s="50">
        <v>0</v>
      </c>
      <c r="F116" s="51">
        <v>0</v>
      </c>
      <c r="G116" s="51">
        <v>0</v>
      </c>
      <c r="H116" s="51">
        <v>0</v>
      </c>
      <c r="I116" s="50">
        <v>7</v>
      </c>
      <c r="J116" s="52">
        <v>14</v>
      </c>
    </row>
    <row r="117" spans="1:10" x14ac:dyDescent="0.35">
      <c r="A117" s="50" t="s">
        <v>362</v>
      </c>
      <c r="B117" s="51" t="s">
        <v>365</v>
      </c>
      <c r="C117" s="51" t="s">
        <v>366</v>
      </c>
      <c r="D117" s="82" t="s">
        <v>140</v>
      </c>
      <c r="E117" s="50">
        <v>0</v>
      </c>
      <c r="F117" s="51">
        <v>0</v>
      </c>
      <c r="G117" s="51">
        <v>0</v>
      </c>
      <c r="H117" s="51">
        <v>4</v>
      </c>
      <c r="I117" s="50">
        <v>243</v>
      </c>
      <c r="J117" s="52">
        <v>121</v>
      </c>
    </row>
    <row r="118" spans="1:10" x14ac:dyDescent="0.35">
      <c r="A118" s="55" t="s">
        <v>367</v>
      </c>
      <c r="B118" s="56" t="s">
        <v>368</v>
      </c>
      <c r="C118" s="56" t="s">
        <v>369</v>
      </c>
      <c r="D118" s="83" t="s">
        <v>140</v>
      </c>
      <c r="E118" s="55">
        <v>0</v>
      </c>
      <c r="F118" s="56">
        <v>2</v>
      </c>
      <c r="G118" s="56">
        <v>0</v>
      </c>
      <c r="H118" s="56">
        <v>1</v>
      </c>
      <c r="I118" s="55">
        <v>2</v>
      </c>
      <c r="J118" s="57">
        <v>5</v>
      </c>
    </row>
    <row r="119" spans="1:10" x14ac:dyDescent="0.35">
      <c r="A119" s="84" t="s">
        <v>370</v>
      </c>
      <c r="B119" s="61"/>
      <c r="C119" s="61"/>
      <c r="D119" s="85"/>
      <c r="E119" s="60"/>
      <c r="F119" s="61"/>
      <c r="G119" s="61"/>
      <c r="H119" s="61"/>
      <c r="I119" s="60"/>
      <c r="J119" s="62"/>
    </row>
    <row r="120" spans="1:10" x14ac:dyDescent="0.35">
      <c r="A120" s="50" t="s">
        <v>187</v>
      </c>
      <c r="B120" s="51" t="s">
        <v>371</v>
      </c>
      <c r="C120" s="51" t="s">
        <v>372</v>
      </c>
      <c r="D120" s="82" t="s">
        <v>140</v>
      </c>
      <c r="E120" s="50">
        <v>0</v>
      </c>
      <c r="F120" s="51">
        <v>1</v>
      </c>
      <c r="G120" s="51">
        <v>5</v>
      </c>
      <c r="H120" s="51">
        <v>0</v>
      </c>
      <c r="I120" s="50">
        <v>0</v>
      </c>
      <c r="J120" s="52">
        <v>0</v>
      </c>
    </row>
    <row r="121" spans="1:10" x14ac:dyDescent="0.35">
      <c r="A121" s="50" t="s">
        <v>192</v>
      </c>
      <c r="B121" s="51" t="s">
        <v>373</v>
      </c>
      <c r="C121" s="51" t="s">
        <v>374</v>
      </c>
      <c r="D121" s="82" t="s">
        <v>140</v>
      </c>
      <c r="E121" s="50">
        <v>0</v>
      </c>
      <c r="F121" s="51">
        <v>0</v>
      </c>
      <c r="G121" s="51">
        <v>3</v>
      </c>
      <c r="H121" s="51">
        <v>0</v>
      </c>
      <c r="I121" s="50">
        <v>0</v>
      </c>
      <c r="J121" s="52">
        <v>0</v>
      </c>
    </row>
    <row r="122" spans="1:10" x14ac:dyDescent="0.35">
      <c r="A122" s="50" t="s">
        <v>192</v>
      </c>
      <c r="B122" s="51" t="s">
        <v>375</v>
      </c>
      <c r="C122" s="51" t="s">
        <v>376</v>
      </c>
      <c r="D122" s="82" t="s">
        <v>140</v>
      </c>
      <c r="E122" s="50">
        <v>1</v>
      </c>
      <c r="F122" s="51">
        <v>0</v>
      </c>
      <c r="G122" s="51">
        <v>1</v>
      </c>
      <c r="H122" s="51">
        <v>0</v>
      </c>
      <c r="I122" s="50">
        <v>0</v>
      </c>
      <c r="J122" s="52">
        <v>0</v>
      </c>
    </row>
    <row r="123" spans="1:10" x14ac:dyDescent="0.35">
      <c r="A123" s="50" t="s">
        <v>192</v>
      </c>
      <c r="B123" s="51" t="s">
        <v>377</v>
      </c>
      <c r="C123" s="51" t="s">
        <v>378</v>
      </c>
      <c r="D123" s="82" t="s">
        <v>140</v>
      </c>
      <c r="E123" s="50">
        <v>0</v>
      </c>
      <c r="F123" s="51">
        <v>0</v>
      </c>
      <c r="G123" s="51">
        <v>1</v>
      </c>
      <c r="H123" s="51">
        <v>0</v>
      </c>
      <c r="I123" s="50">
        <v>0</v>
      </c>
      <c r="J123" s="52">
        <v>0</v>
      </c>
    </row>
    <row r="124" spans="1:10" x14ac:dyDescent="0.35">
      <c r="A124" s="50" t="s">
        <v>192</v>
      </c>
      <c r="B124" s="51" t="s">
        <v>379</v>
      </c>
      <c r="C124" s="51" t="s">
        <v>380</v>
      </c>
      <c r="D124" s="82" t="s">
        <v>140</v>
      </c>
      <c r="E124" s="50">
        <v>0</v>
      </c>
      <c r="F124" s="51">
        <v>0</v>
      </c>
      <c r="G124" s="51">
        <v>0</v>
      </c>
      <c r="H124" s="51">
        <v>0</v>
      </c>
      <c r="I124" s="50">
        <v>3</v>
      </c>
      <c r="J124" s="52">
        <v>0</v>
      </c>
    </row>
    <row r="125" spans="1:10" x14ac:dyDescent="0.35">
      <c r="A125" s="50" t="s">
        <v>192</v>
      </c>
      <c r="B125" s="51" t="s">
        <v>381</v>
      </c>
      <c r="C125" s="51" t="s">
        <v>382</v>
      </c>
      <c r="D125" s="82" t="s">
        <v>140</v>
      </c>
      <c r="E125" s="50">
        <v>0</v>
      </c>
      <c r="F125" s="51">
        <v>0</v>
      </c>
      <c r="G125" s="51">
        <v>2</v>
      </c>
      <c r="H125" s="51">
        <v>0</v>
      </c>
      <c r="I125" s="50">
        <v>0</v>
      </c>
      <c r="J125" s="52">
        <v>0</v>
      </c>
    </row>
    <row r="126" spans="1:10" x14ac:dyDescent="0.35">
      <c r="A126" s="50" t="s">
        <v>192</v>
      </c>
      <c r="B126" s="51" t="s">
        <v>383</v>
      </c>
      <c r="C126" s="51" t="s">
        <v>384</v>
      </c>
      <c r="D126" s="82" t="s">
        <v>140</v>
      </c>
      <c r="E126" s="50">
        <v>1</v>
      </c>
      <c r="F126" s="51">
        <v>0</v>
      </c>
      <c r="G126" s="51">
        <v>0</v>
      </c>
      <c r="H126" s="51">
        <v>0</v>
      </c>
      <c r="I126" s="50">
        <v>0</v>
      </c>
      <c r="J126" s="52">
        <v>0</v>
      </c>
    </row>
    <row r="127" spans="1:10" x14ac:dyDescent="0.35">
      <c r="A127" s="50" t="s">
        <v>192</v>
      </c>
      <c r="B127" s="51" t="s">
        <v>385</v>
      </c>
      <c r="C127" s="51" t="s">
        <v>386</v>
      </c>
      <c r="D127" s="82" t="s">
        <v>140</v>
      </c>
      <c r="E127" s="50">
        <v>0</v>
      </c>
      <c r="F127" s="51">
        <v>0</v>
      </c>
      <c r="G127" s="51">
        <v>0</v>
      </c>
      <c r="H127" s="51">
        <v>0</v>
      </c>
      <c r="I127" s="50">
        <v>2</v>
      </c>
      <c r="J127" s="52">
        <v>0</v>
      </c>
    </row>
    <row r="128" spans="1:10" x14ac:dyDescent="0.35">
      <c r="A128" s="50" t="s">
        <v>192</v>
      </c>
      <c r="B128" s="51" t="s">
        <v>387</v>
      </c>
      <c r="C128" s="51" t="s">
        <v>388</v>
      </c>
      <c r="D128" s="82" t="s">
        <v>140</v>
      </c>
      <c r="E128" s="50">
        <v>3</v>
      </c>
      <c r="F128" s="51">
        <v>0</v>
      </c>
      <c r="G128" s="51">
        <v>2</v>
      </c>
      <c r="H128" s="51">
        <v>0</v>
      </c>
      <c r="I128" s="50">
        <v>1</v>
      </c>
      <c r="J128" s="52">
        <v>0</v>
      </c>
    </row>
    <row r="129" spans="1:10" x14ac:dyDescent="0.35">
      <c r="A129" s="50" t="s">
        <v>268</v>
      </c>
      <c r="B129" s="51" t="s">
        <v>389</v>
      </c>
      <c r="C129" s="51" t="s">
        <v>390</v>
      </c>
      <c r="D129" s="82" t="s">
        <v>140</v>
      </c>
      <c r="E129" s="50">
        <v>0</v>
      </c>
      <c r="F129" s="51">
        <v>0</v>
      </c>
      <c r="G129" s="51">
        <v>0</v>
      </c>
      <c r="H129" s="51">
        <v>0</v>
      </c>
      <c r="I129" s="50">
        <v>1</v>
      </c>
      <c r="J129" s="52">
        <v>0</v>
      </c>
    </row>
    <row r="130" spans="1:10" x14ac:dyDescent="0.35">
      <c r="A130" s="50" t="s">
        <v>268</v>
      </c>
      <c r="B130" s="51" t="s">
        <v>391</v>
      </c>
      <c r="C130" s="51" t="s">
        <v>392</v>
      </c>
      <c r="D130" s="82" t="s">
        <v>140</v>
      </c>
      <c r="E130" s="50">
        <v>0</v>
      </c>
      <c r="F130" s="51">
        <v>0</v>
      </c>
      <c r="G130" s="51">
        <v>1</v>
      </c>
      <c r="H130" s="51">
        <v>0</v>
      </c>
      <c r="I130" s="50">
        <v>0</v>
      </c>
      <c r="J130" s="52">
        <v>0</v>
      </c>
    </row>
    <row r="131" spans="1:10" x14ac:dyDescent="0.35">
      <c r="A131" s="50" t="s">
        <v>268</v>
      </c>
      <c r="B131" s="51" t="s">
        <v>393</v>
      </c>
      <c r="C131" s="51" t="s">
        <v>394</v>
      </c>
      <c r="D131" s="82" t="s">
        <v>140</v>
      </c>
      <c r="E131" s="50">
        <v>0</v>
      </c>
      <c r="F131" s="51">
        <v>0</v>
      </c>
      <c r="G131" s="51">
        <v>0</v>
      </c>
      <c r="H131" s="51">
        <v>0</v>
      </c>
      <c r="I131" s="50">
        <v>0</v>
      </c>
      <c r="J131" s="52">
        <v>2</v>
      </c>
    </row>
    <row r="132" spans="1:10" x14ac:dyDescent="0.35">
      <c r="A132" s="50" t="s">
        <v>268</v>
      </c>
      <c r="B132" s="51" t="s">
        <v>395</v>
      </c>
      <c r="C132" s="51" t="s">
        <v>396</v>
      </c>
      <c r="D132" s="82" t="s">
        <v>140</v>
      </c>
      <c r="E132" s="50">
        <v>0</v>
      </c>
      <c r="F132" s="51">
        <v>0</v>
      </c>
      <c r="G132" s="51">
        <v>0</v>
      </c>
      <c r="H132" s="51">
        <v>0</v>
      </c>
      <c r="I132" s="50">
        <v>1</v>
      </c>
      <c r="J132" s="52">
        <v>0</v>
      </c>
    </row>
    <row r="133" spans="1:10" x14ac:dyDescent="0.35">
      <c r="A133" s="50" t="s">
        <v>268</v>
      </c>
      <c r="B133" s="51" t="s">
        <v>397</v>
      </c>
      <c r="C133" s="51" t="s">
        <v>398</v>
      </c>
      <c r="D133" s="82" t="s">
        <v>140</v>
      </c>
      <c r="E133" s="50">
        <v>0</v>
      </c>
      <c r="F133" s="51">
        <v>2</v>
      </c>
      <c r="G133" s="51">
        <v>5</v>
      </c>
      <c r="H133" s="51">
        <v>0</v>
      </c>
      <c r="I133" s="50">
        <v>0</v>
      </c>
      <c r="J133" s="52">
        <v>0</v>
      </c>
    </row>
    <row r="134" spans="1:10" x14ac:dyDescent="0.35">
      <c r="A134" s="50" t="s">
        <v>399</v>
      </c>
      <c r="B134" s="51" t="s">
        <v>400</v>
      </c>
      <c r="C134" s="51" t="s">
        <v>401</v>
      </c>
      <c r="D134" s="82" t="s">
        <v>140</v>
      </c>
      <c r="E134" s="50">
        <v>0</v>
      </c>
      <c r="F134" s="51">
        <v>1</v>
      </c>
      <c r="G134" s="51">
        <v>0</v>
      </c>
      <c r="H134" s="51">
        <v>0</v>
      </c>
      <c r="I134" s="50">
        <v>0</v>
      </c>
      <c r="J134" s="52">
        <v>0</v>
      </c>
    </row>
    <row r="135" spans="1:10" x14ac:dyDescent="0.35">
      <c r="A135" s="50" t="s">
        <v>172</v>
      </c>
      <c r="B135" s="51" t="s">
        <v>402</v>
      </c>
      <c r="C135" s="51" t="s">
        <v>403</v>
      </c>
      <c r="D135" s="82" t="s">
        <v>140</v>
      </c>
      <c r="E135" s="50">
        <v>12</v>
      </c>
      <c r="F135" s="51">
        <v>6</v>
      </c>
      <c r="G135" s="51">
        <v>11</v>
      </c>
      <c r="H135" s="51">
        <v>0</v>
      </c>
      <c r="I135" s="50">
        <v>0</v>
      </c>
      <c r="J135" s="52">
        <v>0</v>
      </c>
    </row>
    <row r="136" spans="1:10" x14ac:dyDescent="0.35">
      <c r="A136" s="50" t="s">
        <v>172</v>
      </c>
      <c r="B136" s="51" t="s">
        <v>404</v>
      </c>
      <c r="C136" s="51" t="s">
        <v>405</v>
      </c>
      <c r="D136" s="82" t="s">
        <v>140</v>
      </c>
      <c r="E136" s="50">
        <v>0</v>
      </c>
      <c r="F136" s="51">
        <v>0</v>
      </c>
      <c r="G136" s="51">
        <v>1</v>
      </c>
      <c r="H136" s="51">
        <v>0</v>
      </c>
      <c r="I136" s="50">
        <v>0</v>
      </c>
      <c r="J136" s="52">
        <v>0</v>
      </c>
    </row>
    <row r="137" spans="1:10" x14ac:dyDescent="0.35">
      <c r="A137" s="50" t="s">
        <v>172</v>
      </c>
      <c r="B137" s="51" t="s">
        <v>406</v>
      </c>
      <c r="C137" s="51" t="s">
        <v>407</v>
      </c>
      <c r="D137" s="82" t="s">
        <v>140</v>
      </c>
      <c r="E137" s="50">
        <v>0</v>
      </c>
      <c r="F137" s="51">
        <v>0</v>
      </c>
      <c r="G137" s="51">
        <v>26</v>
      </c>
      <c r="H137" s="51">
        <v>0</v>
      </c>
      <c r="I137" s="50">
        <v>0</v>
      </c>
      <c r="J137" s="52">
        <v>0</v>
      </c>
    </row>
    <row r="138" spans="1:10" x14ac:dyDescent="0.35">
      <c r="A138" s="50" t="s">
        <v>172</v>
      </c>
      <c r="B138" s="51" t="s">
        <v>408</v>
      </c>
      <c r="C138" s="51" t="s">
        <v>296</v>
      </c>
      <c r="D138" s="82" t="s">
        <v>140</v>
      </c>
      <c r="E138" s="50">
        <v>0</v>
      </c>
      <c r="F138" s="51">
        <v>1</v>
      </c>
      <c r="G138" s="51">
        <v>0</v>
      </c>
      <c r="H138" s="51">
        <v>0</v>
      </c>
      <c r="I138" s="50">
        <v>0</v>
      </c>
      <c r="J138" s="52">
        <v>0</v>
      </c>
    </row>
    <row r="139" spans="1:10" x14ac:dyDescent="0.35">
      <c r="A139" s="50" t="s">
        <v>172</v>
      </c>
      <c r="B139" s="51" t="s">
        <v>409</v>
      </c>
      <c r="C139" s="51" t="s">
        <v>410</v>
      </c>
      <c r="D139" s="82" t="s">
        <v>140</v>
      </c>
      <c r="E139" s="50">
        <v>4</v>
      </c>
      <c r="F139" s="51">
        <v>0</v>
      </c>
      <c r="G139" s="51">
        <v>0</v>
      </c>
      <c r="H139" s="51">
        <v>0</v>
      </c>
      <c r="I139" s="50">
        <v>0</v>
      </c>
      <c r="J139" s="52">
        <v>0</v>
      </c>
    </row>
    <row r="140" spans="1:10" x14ac:dyDescent="0.35">
      <c r="A140" s="50" t="s">
        <v>172</v>
      </c>
      <c r="B140" s="51" t="s">
        <v>411</v>
      </c>
      <c r="C140" s="51" t="s">
        <v>412</v>
      </c>
      <c r="D140" s="82" t="s">
        <v>140</v>
      </c>
      <c r="E140" s="50">
        <v>0</v>
      </c>
      <c r="F140" s="51">
        <v>1</v>
      </c>
      <c r="G140" s="51">
        <v>0</v>
      </c>
      <c r="H140" s="51">
        <v>0</v>
      </c>
      <c r="I140" s="50">
        <v>0</v>
      </c>
      <c r="J140" s="52">
        <v>0</v>
      </c>
    </row>
    <row r="141" spans="1:10" x14ac:dyDescent="0.35">
      <c r="A141" s="50" t="s">
        <v>172</v>
      </c>
      <c r="B141" s="51" t="s">
        <v>413</v>
      </c>
      <c r="C141" s="51" t="s">
        <v>414</v>
      </c>
      <c r="D141" s="82" t="s">
        <v>140</v>
      </c>
      <c r="E141" s="50">
        <v>35</v>
      </c>
      <c r="F141" s="51">
        <v>17</v>
      </c>
      <c r="G141" s="51">
        <v>121</v>
      </c>
      <c r="H141" s="51">
        <v>0</v>
      </c>
      <c r="I141" s="50">
        <v>0</v>
      </c>
      <c r="J141" s="52">
        <v>0</v>
      </c>
    </row>
    <row r="142" spans="1:10" x14ac:dyDescent="0.35">
      <c r="A142" s="50" t="s">
        <v>172</v>
      </c>
      <c r="B142" s="51" t="s">
        <v>415</v>
      </c>
      <c r="C142" s="51" t="s">
        <v>416</v>
      </c>
      <c r="D142" s="82" t="s">
        <v>140</v>
      </c>
      <c r="E142" s="50">
        <v>0</v>
      </c>
      <c r="F142" s="51">
        <v>1</v>
      </c>
      <c r="G142" s="51">
        <v>1</v>
      </c>
      <c r="H142" s="51">
        <v>3</v>
      </c>
      <c r="I142" s="50">
        <v>0</v>
      </c>
      <c r="J142" s="52">
        <v>0</v>
      </c>
    </row>
    <row r="143" spans="1:10" x14ac:dyDescent="0.35">
      <c r="A143" s="50" t="s">
        <v>417</v>
      </c>
      <c r="B143" s="51" t="s">
        <v>418</v>
      </c>
      <c r="C143" s="51" t="s">
        <v>419</v>
      </c>
      <c r="D143" s="82" t="s">
        <v>140</v>
      </c>
      <c r="E143" s="50">
        <v>1</v>
      </c>
      <c r="F143" s="51">
        <v>0</v>
      </c>
      <c r="G143" s="51">
        <v>0</v>
      </c>
      <c r="H143" s="51">
        <v>0</v>
      </c>
      <c r="I143" s="50">
        <v>0</v>
      </c>
      <c r="J143" s="52">
        <v>0</v>
      </c>
    </row>
    <row r="144" spans="1:10" x14ac:dyDescent="0.35">
      <c r="A144" s="50" t="s">
        <v>417</v>
      </c>
      <c r="B144" s="51" t="s">
        <v>420</v>
      </c>
      <c r="C144" s="51" t="s">
        <v>421</v>
      </c>
      <c r="D144" s="82" t="s">
        <v>140</v>
      </c>
      <c r="E144" s="50">
        <v>0</v>
      </c>
      <c r="F144" s="51">
        <v>0</v>
      </c>
      <c r="G144" s="51">
        <v>1</v>
      </c>
      <c r="H144" s="51">
        <v>0</v>
      </c>
      <c r="I144" s="50">
        <v>0</v>
      </c>
      <c r="J144" s="52">
        <v>0</v>
      </c>
    </row>
    <row r="145" spans="1:10" x14ac:dyDescent="0.35">
      <c r="A145" s="50" t="s">
        <v>422</v>
      </c>
      <c r="B145" s="51" t="s">
        <v>423</v>
      </c>
      <c r="C145" s="51" t="s">
        <v>424</v>
      </c>
      <c r="D145" s="82" t="s">
        <v>140</v>
      </c>
      <c r="E145" s="50">
        <v>0</v>
      </c>
      <c r="F145" s="51">
        <v>0</v>
      </c>
      <c r="G145" s="51">
        <v>3</v>
      </c>
      <c r="H145" s="51">
        <v>0</v>
      </c>
      <c r="I145" s="50">
        <v>0</v>
      </c>
      <c r="J145" s="52">
        <v>0</v>
      </c>
    </row>
    <row r="146" spans="1:10" x14ac:dyDescent="0.35">
      <c r="A146" s="50" t="s">
        <v>422</v>
      </c>
      <c r="B146" s="51" t="s">
        <v>425</v>
      </c>
      <c r="C146" s="51" t="s">
        <v>426</v>
      </c>
      <c r="D146" s="82" t="s">
        <v>140</v>
      </c>
      <c r="E146" s="50">
        <v>0</v>
      </c>
      <c r="F146" s="51">
        <v>0</v>
      </c>
      <c r="G146" s="51">
        <v>3</v>
      </c>
      <c r="H146" s="51">
        <v>0</v>
      </c>
      <c r="I146" s="50">
        <v>0</v>
      </c>
      <c r="J146" s="52">
        <v>0</v>
      </c>
    </row>
    <row r="147" spans="1:10" x14ac:dyDescent="0.35">
      <c r="A147" s="50" t="s">
        <v>422</v>
      </c>
      <c r="B147" s="51" t="s">
        <v>427</v>
      </c>
      <c r="C147" s="51" t="s">
        <v>428</v>
      </c>
      <c r="D147" s="82" t="s">
        <v>140</v>
      </c>
      <c r="E147" s="50">
        <v>0</v>
      </c>
      <c r="F147" s="51">
        <v>1</v>
      </c>
      <c r="G147" s="51">
        <v>2</v>
      </c>
      <c r="H147" s="51">
        <v>0</v>
      </c>
      <c r="I147" s="50">
        <v>0</v>
      </c>
      <c r="J147" s="52">
        <v>0</v>
      </c>
    </row>
    <row r="148" spans="1:10" x14ac:dyDescent="0.35">
      <c r="A148" s="50" t="s">
        <v>197</v>
      </c>
      <c r="B148" s="51" t="s">
        <v>429</v>
      </c>
      <c r="C148" s="51" t="s">
        <v>430</v>
      </c>
      <c r="D148" s="82" t="s">
        <v>140</v>
      </c>
      <c r="E148" s="50">
        <v>8</v>
      </c>
      <c r="F148" s="51">
        <v>4</v>
      </c>
      <c r="G148" s="51">
        <v>15</v>
      </c>
      <c r="H148" s="51">
        <v>0</v>
      </c>
      <c r="I148" s="50">
        <v>5</v>
      </c>
      <c r="J148" s="52">
        <v>0</v>
      </c>
    </row>
    <row r="149" spans="1:10" x14ac:dyDescent="0.35">
      <c r="A149" s="50" t="s">
        <v>321</v>
      </c>
      <c r="B149" s="51" t="s">
        <v>431</v>
      </c>
      <c r="C149" s="51" t="s">
        <v>432</v>
      </c>
      <c r="D149" s="82" t="s">
        <v>140</v>
      </c>
      <c r="E149" s="50">
        <v>0</v>
      </c>
      <c r="F149" s="51">
        <v>0</v>
      </c>
      <c r="G149" s="51">
        <v>3</v>
      </c>
      <c r="H149" s="51">
        <v>0</v>
      </c>
      <c r="I149" s="50">
        <v>0</v>
      </c>
      <c r="J149" s="52">
        <v>0</v>
      </c>
    </row>
    <row r="150" spans="1:10" x14ac:dyDescent="0.35">
      <c r="A150" s="50" t="s">
        <v>321</v>
      </c>
      <c r="B150" s="51" t="s">
        <v>433</v>
      </c>
      <c r="C150" s="51" t="s">
        <v>434</v>
      </c>
      <c r="D150" s="82" t="s">
        <v>140</v>
      </c>
      <c r="E150" s="50">
        <v>1</v>
      </c>
      <c r="F150" s="51">
        <v>5</v>
      </c>
      <c r="G150" s="51">
        <v>83</v>
      </c>
      <c r="H150" s="51">
        <v>0</v>
      </c>
      <c r="I150" s="50">
        <v>0</v>
      </c>
      <c r="J150" s="52">
        <v>0</v>
      </c>
    </row>
    <row r="151" spans="1:10" x14ac:dyDescent="0.35">
      <c r="A151" s="50" t="s">
        <v>137</v>
      </c>
      <c r="B151" s="51" t="s">
        <v>435</v>
      </c>
      <c r="C151" s="51" t="s">
        <v>436</v>
      </c>
      <c r="D151" s="82" t="s">
        <v>140</v>
      </c>
      <c r="E151" s="50">
        <v>0</v>
      </c>
      <c r="F151" s="51">
        <v>0</v>
      </c>
      <c r="G151" s="51">
        <v>4</v>
      </c>
      <c r="H151" s="51">
        <v>0</v>
      </c>
      <c r="I151" s="50">
        <v>0</v>
      </c>
      <c r="J151" s="52">
        <v>0</v>
      </c>
    </row>
    <row r="152" spans="1:10" x14ac:dyDescent="0.35">
      <c r="A152" s="50" t="s">
        <v>137</v>
      </c>
      <c r="B152" s="51" t="s">
        <v>437</v>
      </c>
      <c r="C152" s="51" t="s">
        <v>438</v>
      </c>
      <c r="D152" s="82" t="s">
        <v>140</v>
      </c>
      <c r="E152" s="50">
        <v>0</v>
      </c>
      <c r="F152" s="51">
        <v>0</v>
      </c>
      <c r="G152" s="51">
        <v>9</v>
      </c>
      <c r="H152" s="51">
        <v>0</v>
      </c>
      <c r="I152" s="50">
        <v>0</v>
      </c>
      <c r="J152" s="52">
        <v>0</v>
      </c>
    </row>
    <row r="153" spans="1:10" x14ac:dyDescent="0.35">
      <c r="A153" s="50" t="s">
        <v>137</v>
      </c>
      <c r="B153" s="51" t="s">
        <v>439</v>
      </c>
      <c r="C153" s="51" t="s">
        <v>440</v>
      </c>
      <c r="D153" s="82" t="s">
        <v>140</v>
      </c>
      <c r="E153" s="50">
        <v>0</v>
      </c>
      <c r="F153" s="51">
        <v>0</v>
      </c>
      <c r="G153" s="51">
        <v>31</v>
      </c>
      <c r="H153" s="51">
        <v>0</v>
      </c>
      <c r="I153" s="50">
        <v>0</v>
      </c>
      <c r="J153" s="52">
        <v>0</v>
      </c>
    </row>
    <row r="154" spans="1:10" x14ac:dyDescent="0.35">
      <c r="A154" s="50" t="s">
        <v>137</v>
      </c>
      <c r="B154" s="51" t="s">
        <v>441</v>
      </c>
      <c r="C154" s="51" t="s">
        <v>442</v>
      </c>
      <c r="D154" s="82" t="s">
        <v>140</v>
      </c>
      <c r="E154" s="50">
        <v>0</v>
      </c>
      <c r="F154" s="51">
        <v>2</v>
      </c>
      <c r="G154" s="51">
        <v>15</v>
      </c>
      <c r="H154" s="51">
        <v>0</v>
      </c>
      <c r="I154" s="50">
        <v>0</v>
      </c>
      <c r="J154" s="52">
        <v>0</v>
      </c>
    </row>
    <row r="155" spans="1:10" x14ac:dyDescent="0.35">
      <c r="A155" s="50" t="s">
        <v>137</v>
      </c>
      <c r="B155" s="51" t="s">
        <v>443</v>
      </c>
      <c r="C155" s="51" t="s">
        <v>444</v>
      </c>
      <c r="D155" s="82" t="s">
        <v>140</v>
      </c>
      <c r="E155" s="50">
        <v>0</v>
      </c>
      <c r="F155" s="51">
        <v>0</v>
      </c>
      <c r="G155" s="51">
        <v>7</v>
      </c>
      <c r="H155" s="51">
        <v>0</v>
      </c>
      <c r="I155" s="50">
        <v>0</v>
      </c>
      <c r="J155" s="52">
        <v>0</v>
      </c>
    </row>
    <row r="156" spans="1:10" x14ac:dyDescent="0.35">
      <c r="A156" s="50" t="s">
        <v>137</v>
      </c>
      <c r="B156" s="51" t="s">
        <v>445</v>
      </c>
      <c r="C156" s="51" t="s">
        <v>446</v>
      </c>
      <c r="D156" s="82" t="s">
        <v>140</v>
      </c>
      <c r="E156" s="50">
        <v>0</v>
      </c>
      <c r="F156" s="51">
        <v>1</v>
      </c>
      <c r="G156" s="51">
        <v>0</v>
      </c>
      <c r="H156" s="51">
        <v>0</v>
      </c>
      <c r="I156" s="50">
        <v>0</v>
      </c>
      <c r="J156" s="52">
        <v>0</v>
      </c>
    </row>
    <row r="157" spans="1:10" x14ac:dyDescent="0.35">
      <c r="A157" s="50" t="s">
        <v>137</v>
      </c>
      <c r="B157" s="51" t="s">
        <v>447</v>
      </c>
      <c r="C157" s="51" t="s">
        <v>448</v>
      </c>
      <c r="D157" s="82" t="s">
        <v>140</v>
      </c>
      <c r="E157" s="50">
        <v>35</v>
      </c>
      <c r="F157" s="51">
        <v>135</v>
      </c>
      <c r="G157" s="51">
        <v>120</v>
      </c>
      <c r="H157" s="51">
        <v>2</v>
      </c>
      <c r="I157" s="50">
        <v>8</v>
      </c>
      <c r="J157" s="52">
        <v>2</v>
      </c>
    </row>
    <row r="158" spans="1:10" x14ac:dyDescent="0.35">
      <c r="A158" s="50" t="s">
        <v>183</v>
      </c>
      <c r="B158" s="51" t="s">
        <v>449</v>
      </c>
      <c r="C158" s="51" t="s">
        <v>450</v>
      </c>
      <c r="D158" s="82" t="s">
        <v>140</v>
      </c>
      <c r="E158" s="50">
        <v>3</v>
      </c>
      <c r="F158" s="51">
        <v>2</v>
      </c>
      <c r="G158" s="51">
        <v>8</v>
      </c>
      <c r="H158" s="51">
        <v>0</v>
      </c>
      <c r="I158" s="50">
        <v>2</v>
      </c>
      <c r="J158" s="52">
        <v>2</v>
      </c>
    </row>
    <row r="159" spans="1:10" x14ac:dyDescent="0.35">
      <c r="A159" s="50" t="s">
        <v>183</v>
      </c>
      <c r="B159" s="51" t="s">
        <v>451</v>
      </c>
      <c r="C159" s="51" t="s">
        <v>452</v>
      </c>
      <c r="D159" s="82" t="s">
        <v>140</v>
      </c>
      <c r="E159" s="50">
        <v>0</v>
      </c>
      <c r="F159" s="51">
        <v>3</v>
      </c>
      <c r="G159" s="51">
        <v>0</v>
      </c>
      <c r="H159" s="51">
        <v>0</v>
      </c>
      <c r="I159" s="50">
        <v>1</v>
      </c>
      <c r="J159" s="52">
        <v>0</v>
      </c>
    </row>
    <row r="160" spans="1:10" x14ac:dyDescent="0.35">
      <c r="A160" s="50" t="s">
        <v>453</v>
      </c>
      <c r="B160" s="51" t="s">
        <v>454</v>
      </c>
      <c r="C160" s="51" t="s">
        <v>455</v>
      </c>
      <c r="D160" s="82" t="s">
        <v>140</v>
      </c>
      <c r="E160" s="50">
        <v>0</v>
      </c>
      <c r="F160" s="51">
        <v>2</v>
      </c>
      <c r="G160" s="51">
        <v>11</v>
      </c>
      <c r="H160" s="51">
        <v>0</v>
      </c>
      <c r="I160" s="50">
        <v>10</v>
      </c>
      <c r="J160" s="52">
        <v>2</v>
      </c>
    </row>
    <row r="161" spans="1:10" x14ac:dyDescent="0.35">
      <c r="A161" s="50" t="s">
        <v>224</v>
      </c>
      <c r="B161" s="51" t="s">
        <v>456</v>
      </c>
      <c r="C161" s="51" t="s">
        <v>457</v>
      </c>
      <c r="D161" s="82" t="s">
        <v>140</v>
      </c>
      <c r="E161" s="50">
        <v>0</v>
      </c>
      <c r="F161" s="51">
        <v>4</v>
      </c>
      <c r="G161" s="51">
        <v>0</v>
      </c>
      <c r="H161" s="51">
        <v>0</v>
      </c>
      <c r="I161" s="50">
        <v>0</v>
      </c>
      <c r="J161" s="52">
        <v>1</v>
      </c>
    </row>
    <row r="162" spans="1:10" x14ac:dyDescent="0.35">
      <c r="A162" s="50" t="s">
        <v>224</v>
      </c>
      <c r="B162" s="51" t="s">
        <v>458</v>
      </c>
      <c r="C162" s="51" t="s">
        <v>459</v>
      </c>
      <c r="D162" s="82" t="s">
        <v>140</v>
      </c>
      <c r="E162" s="50">
        <v>0</v>
      </c>
      <c r="F162" s="51">
        <v>0</v>
      </c>
      <c r="G162" s="51">
        <v>0</v>
      </c>
      <c r="H162" s="51">
        <v>0</v>
      </c>
      <c r="I162" s="50">
        <v>0</v>
      </c>
      <c r="J162" s="52">
        <v>1</v>
      </c>
    </row>
    <row r="163" spans="1:10" x14ac:dyDescent="0.35">
      <c r="A163" s="50" t="s">
        <v>224</v>
      </c>
      <c r="B163" s="51" t="s">
        <v>460</v>
      </c>
      <c r="C163" s="51" t="s">
        <v>461</v>
      </c>
      <c r="D163" s="82" t="s">
        <v>140</v>
      </c>
      <c r="E163" s="50">
        <v>0</v>
      </c>
      <c r="F163" s="51">
        <v>0</v>
      </c>
      <c r="G163" s="51">
        <v>0</v>
      </c>
      <c r="H163" s="51">
        <v>0</v>
      </c>
      <c r="I163" s="50">
        <v>10</v>
      </c>
      <c r="J163" s="52">
        <v>0</v>
      </c>
    </row>
    <row r="164" spans="1:10" x14ac:dyDescent="0.35">
      <c r="A164" s="50" t="s">
        <v>350</v>
      </c>
      <c r="B164" s="51" t="s">
        <v>462</v>
      </c>
      <c r="C164" s="51" t="s">
        <v>463</v>
      </c>
      <c r="D164" s="82" t="s">
        <v>140</v>
      </c>
      <c r="E164" s="50">
        <v>0</v>
      </c>
      <c r="F164" s="51">
        <v>0</v>
      </c>
      <c r="G164" s="51">
        <v>14</v>
      </c>
      <c r="H164" s="51">
        <v>0</v>
      </c>
      <c r="I164" s="50">
        <v>0</v>
      </c>
      <c r="J164" s="52">
        <v>0</v>
      </c>
    </row>
    <row r="165" spans="1:10" x14ac:dyDescent="0.35">
      <c r="A165" s="50" t="s">
        <v>353</v>
      </c>
      <c r="B165" s="51" t="s">
        <v>464</v>
      </c>
      <c r="C165" s="51" t="s">
        <v>465</v>
      </c>
      <c r="D165" s="82" t="s">
        <v>140</v>
      </c>
      <c r="E165" s="50">
        <v>0</v>
      </c>
      <c r="F165" s="51">
        <v>0</v>
      </c>
      <c r="G165" s="51">
        <v>9</v>
      </c>
      <c r="H165" s="51">
        <v>0</v>
      </c>
      <c r="I165" s="50">
        <v>0</v>
      </c>
      <c r="J165" s="52">
        <v>0</v>
      </c>
    </row>
    <row r="166" spans="1:10" x14ac:dyDescent="0.35">
      <c r="A166" s="66" t="s">
        <v>367</v>
      </c>
      <c r="B166" s="67" t="s">
        <v>466</v>
      </c>
      <c r="C166" s="67" t="s">
        <v>467</v>
      </c>
      <c r="D166" s="86" t="s">
        <v>140</v>
      </c>
      <c r="E166" s="66">
        <v>0</v>
      </c>
      <c r="F166" s="67">
        <v>0</v>
      </c>
      <c r="G166" s="67">
        <v>0</v>
      </c>
      <c r="H166" s="67">
        <v>0</v>
      </c>
      <c r="I166" s="66">
        <v>1</v>
      </c>
      <c r="J166" s="68">
        <v>0</v>
      </c>
    </row>
    <row r="167" spans="1:10" x14ac:dyDescent="0.35">
      <c r="A167" s="77" t="s">
        <v>468</v>
      </c>
      <c r="B167" s="78"/>
      <c r="C167" s="78"/>
      <c r="D167" s="79"/>
      <c r="E167" s="80"/>
      <c r="F167" s="78"/>
      <c r="G167" s="78"/>
      <c r="H167" s="78"/>
      <c r="I167" s="80"/>
      <c r="J167" s="81"/>
    </row>
    <row r="168" spans="1:10" x14ac:dyDescent="0.35">
      <c r="A168" s="50" t="s">
        <v>192</v>
      </c>
      <c r="B168" s="51" t="s">
        <v>469</v>
      </c>
      <c r="C168" s="51" t="s">
        <v>470</v>
      </c>
      <c r="D168" s="82" t="s">
        <v>140</v>
      </c>
      <c r="E168" s="50">
        <v>0</v>
      </c>
      <c r="F168" s="51">
        <v>0</v>
      </c>
      <c r="G168" s="51">
        <v>1</v>
      </c>
      <c r="H168" s="51">
        <v>0</v>
      </c>
      <c r="I168" s="50">
        <v>0</v>
      </c>
      <c r="J168" s="52">
        <v>0</v>
      </c>
    </row>
    <row r="169" spans="1:10" x14ac:dyDescent="0.35">
      <c r="A169" s="50" t="s">
        <v>268</v>
      </c>
      <c r="B169" s="51" t="s">
        <v>471</v>
      </c>
      <c r="C169" s="51" t="s">
        <v>472</v>
      </c>
      <c r="D169" s="82" t="s">
        <v>140</v>
      </c>
      <c r="E169" s="50">
        <v>0</v>
      </c>
      <c r="F169" s="51">
        <v>0</v>
      </c>
      <c r="G169" s="51">
        <v>0</v>
      </c>
      <c r="H169" s="51">
        <v>0</v>
      </c>
      <c r="I169" s="50">
        <v>2</v>
      </c>
      <c r="J169" s="52">
        <v>0</v>
      </c>
    </row>
    <row r="170" spans="1:10" x14ac:dyDescent="0.35">
      <c r="A170" s="50" t="s">
        <v>268</v>
      </c>
      <c r="B170" s="51" t="s">
        <v>473</v>
      </c>
      <c r="C170" s="51" t="s">
        <v>474</v>
      </c>
      <c r="D170" s="82" t="s">
        <v>140</v>
      </c>
      <c r="E170" s="50">
        <v>0</v>
      </c>
      <c r="F170" s="51">
        <v>0</v>
      </c>
      <c r="G170" s="51">
        <v>0</v>
      </c>
      <c r="H170" s="51">
        <v>0</v>
      </c>
      <c r="I170" s="50">
        <v>1</v>
      </c>
      <c r="J170" s="52">
        <v>0</v>
      </c>
    </row>
    <row r="171" spans="1:10" x14ac:dyDescent="0.35">
      <c r="A171" s="50" t="s">
        <v>475</v>
      </c>
      <c r="B171" s="51" t="s">
        <v>476</v>
      </c>
      <c r="C171" s="51" t="s">
        <v>477</v>
      </c>
      <c r="D171" s="82" t="s">
        <v>140</v>
      </c>
      <c r="E171" s="50">
        <v>40</v>
      </c>
      <c r="F171" s="51">
        <v>107</v>
      </c>
      <c r="G171" s="51">
        <v>162</v>
      </c>
      <c r="H171" s="51">
        <v>14</v>
      </c>
      <c r="I171" s="50">
        <v>50</v>
      </c>
      <c r="J171" s="52">
        <v>15</v>
      </c>
    </row>
    <row r="172" spans="1:10" x14ac:dyDescent="0.35">
      <c r="A172" s="50" t="s">
        <v>475</v>
      </c>
      <c r="B172" s="51" t="s">
        <v>478</v>
      </c>
      <c r="C172" s="51" t="s">
        <v>479</v>
      </c>
      <c r="D172" s="82" t="s">
        <v>140</v>
      </c>
      <c r="E172" s="50">
        <v>0</v>
      </c>
      <c r="F172" s="51">
        <v>0</v>
      </c>
      <c r="G172" s="51">
        <v>0</v>
      </c>
      <c r="H172" s="51">
        <v>0</v>
      </c>
      <c r="I172" s="50">
        <v>11</v>
      </c>
      <c r="J172" s="52">
        <v>0</v>
      </c>
    </row>
    <row r="173" spans="1:10" x14ac:dyDescent="0.35">
      <c r="A173" s="50" t="s">
        <v>475</v>
      </c>
      <c r="B173" s="51" t="s">
        <v>480</v>
      </c>
      <c r="C173" s="51" t="s">
        <v>481</v>
      </c>
      <c r="D173" s="82" t="s">
        <v>140</v>
      </c>
      <c r="E173" s="50">
        <v>0</v>
      </c>
      <c r="F173" s="51">
        <v>11</v>
      </c>
      <c r="G173" s="51">
        <v>131</v>
      </c>
      <c r="H173" s="51">
        <v>0</v>
      </c>
      <c r="I173" s="50">
        <v>0</v>
      </c>
      <c r="J173" s="52">
        <v>11</v>
      </c>
    </row>
    <row r="174" spans="1:10" x14ac:dyDescent="0.35">
      <c r="A174" s="50" t="s">
        <v>475</v>
      </c>
      <c r="B174" s="51" t="s">
        <v>482</v>
      </c>
      <c r="C174" s="51" t="s">
        <v>483</v>
      </c>
      <c r="D174" s="82" t="s">
        <v>140</v>
      </c>
      <c r="E174" s="50">
        <v>0</v>
      </c>
      <c r="F174" s="51">
        <v>12</v>
      </c>
      <c r="G174" s="51">
        <v>1</v>
      </c>
      <c r="H174" s="51">
        <v>0</v>
      </c>
      <c r="I174" s="50">
        <v>0</v>
      </c>
      <c r="J174" s="52">
        <v>0</v>
      </c>
    </row>
    <row r="175" spans="1:10" x14ac:dyDescent="0.35">
      <c r="A175" s="50" t="s">
        <v>475</v>
      </c>
      <c r="B175" s="51" t="s">
        <v>484</v>
      </c>
      <c r="C175" s="51" t="s">
        <v>485</v>
      </c>
      <c r="D175" s="82" t="s">
        <v>140</v>
      </c>
      <c r="E175" s="50">
        <v>0</v>
      </c>
      <c r="F175" s="51">
        <v>0</v>
      </c>
      <c r="G175" s="51">
        <v>1</v>
      </c>
      <c r="H175" s="51">
        <v>0</v>
      </c>
      <c r="I175" s="50">
        <v>0</v>
      </c>
      <c r="J175" s="52">
        <v>0</v>
      </c>
    </row>
    <row r="176" spans="1:10" x14ac:dyDescent="0.35">
      <c r="A176" s="50" t="s">
        <v>475</v>
      </c>
      <c r="B176" s="51" t="s">
        <v>486</v>
      </c>
      <c r="C176" s="51" t="s">
        <v>487</v>
      </c>
      <c r="D176" s="82" t="s">
        <v>140</v>
      </c>
      <c r="E176" s="50">
        <v>0</v>
      </c>
      <c r="F176" s="51">
        <v>0</v>
      </c>
      <c r="G176" s="51">
        <v>4</v>
      </c>
      <c r="H176" s="51">
        <v>1</v>
      </c>
      <c r="I176" s="50">
        <v>0</v>
      </c>
      <c r="J176" s="52">
        <v>0</v>
      </c>
    </row>
    <row r="177" spans="1:10" x14ac:dyDescent="0.35">
      <c r="A177" s="50" t="s">
        <v>488</v>
      </c>
      <c r="B177" s="51" t="s">
        <v>489</v>
      </c>
      <c r="C177" s="51" t="s">
        <v>490</v>
      </c>
      <c r="D177" s="82" t="s">
        <v>140</v>
      </c>
      <c r="E177" s="50">
        <v>0</v>
      </c>
      <c r="F177" s="51">
        <v>0</v>
      </c>
      <c r="G177" s="51">
        <v>0</v>
      </c>
      <c r="H177" s="51">
        <v>1</v>
      </c>
      <c r="I177" s="50">
        <v>0</v>
      </c>
      <c r="J177" s="52">
        <v>0</v>
      </c>
    </row>
    <row r="178" spans="1:10" x14ac:dyDescent="0.35">
      <c r="A178" s="50" t="s">
        <v>422</v>
      </c>
      <c r="B178" s="51" t="s">
        <v>491</v>
      </c>
      <c r="C178" s="51" t="s">
        <v>492</v>
      </c>
      <c r="D178" s="82" t="s">
        <v>140</v>
      </c>
      <c r="E178" s="50">
        <v>2</v>
      </c>
      <c r="F178" s="51">
        <v>1</v>
      </c>
      <c r="G178" s="51">
        <v>55</v>
      </c>
      <c r="H178" s="51">
        <v>0</v>
      </c>
      <c r="I178" s="50">
        <v>1</v>
      </c>
      <c r="J178" s="52">
        <v>3</v>
      </c>
    </row>
    <row r="179" spans="1:10" x14ac:dyDescent="0.35">
      <c r="A179" s="50" t="s">
        <v>197</v>
      </c>
      <c r="B179" s="51" t="s">
        <v>493</v>
      </c>
      <c r="C179" s="51" t="s">
        <v>494</v>
      </c>
      <c r="D179" s="82" t="s">
        <v>140</v>
      </c>
      <c r="E179" s="50">
        <v>0</v>
      </c>
      <c r="F179" s="51">
        <v>0</v>
      </c>
      <c r="G179" s="51">
        <v>4</v>
      </c>
      <c r="H179" s="51">
        <v>0</v>
      </c>
      <c r="I179" s="50">
        <v>0</v>
      </c>
      <c r="J179" s="52">
        <v>0</v>
      </c>
    </row>
    <row r="180" spans="1:10" x14ac:dyDescent="0.35">
      <c r="A180" s="50" t="s">
        <v>495</v>
      </c>
      <c r="B180" s="51" t="s">
        <v>496</v>
      </c>
      <c r="C180" s="51" t="s">
        <v>497</v>
      </c>
      <c r="D180" s="82" t="s">
        <v>140</v>
      </c>
      <c r="E180" s="50">
        <v>0</v>
      </c>
      <c r="F180" s="51">
        <v>0</v>
      </c>
      <c r="G180" s="51">
        <v>0</v>
      </c>
      <c r="H180" s="51">
        <v>0</v>
      </c>
      <c r="I180" s="50">
        <v>0</v>
      </c>
      <c r="J180" s="52">
        <v>1</v>
      </c>
    </row>
    <row r="181" spans="1:10" x14ac:dyDescent="0.35">
      <c r="A181" s="50" t="s">
        <v>183</v>
      </c>
      <c r="B181" s="51" t="s">
        <v>498</v>
      </c>
      <c r="C181" s="51" t="s">
        <v>499</v>
      </c>
      <c r="D181" s="82" t="s">
        <v>140</v>
      </c>
      <c r="E181" s="50">
        <v>0</v>
      </c>
      <c r="F181" s="51">
        <v>0</v>
      </c>
      <c r="G181" s="51">
        <v>0</v>
      </c>
      <c r="H181" s="51">
        <v>0</v>
      </c>
      <c r="I181" s="50">
        <v>0</v>
      </c>
      <c r="J181" s="52">
        <v>0</v>
      </c>
    </row>
    <row r="182" spans="1:10" x14ac:dyDescent="0.35">
      <c r="A182" s="50" t="s">
        <v>453</v>
      </c>
      <c r="B182" s="51" t="s">
        <v>500</v>
      </c>
      <c r="C182" s="51" t="s">
        <v>501</v>
      </c>
      <c r="D182" s="82" t="s">
        <v>140</v>
      </c>
      <c r="E182" s="50">
        <v>2</v>
      </c>
      <c r="F182" s="51">
        <v>0</v>
      </c>
      <c r="G182" s="51">
        <v>2</v>
      </c>
      <c r="H182" s="51">
        <v>0</v>
      </c>
      <c r="I182" s="50">
        <v>0</v>
      </c>
      <c r="J182" s="52">
        <v>1</v>
      </c>
    </row>
    <row r="183" spans="1:10" x14ac:dyDescent="0.35">
      <c r="A183" s="50" t="s">
        <v>453</v>
      </c>
      <c r="B183" s="51" t="s">
        <v>502</v>
      </c>
      <c r="C183" s="51" t="s">
        <v>503</v>
      </c>
      <c r="D183" s="82" t="s">
        <v>140</v>
      </c>
      <c r="E183" s="50">
        <v>0</v>
      </c>
      <c r="F183" s="51">
        <v>1</v>
      </c>
      <c r="G183" s="51">
        <v>0</v>
      </c>
      <c r="H183" s="51">
        <v>0</v>
      </c>
      <c r="I183" s="50">
        <v>0</v>
      </c>
      <c r="J183" s="52">
        <v>0</v>
      </c>
    </row>
    <row r="184" spans="1:10" x14ac:dyDescent="0.35">
      <c r="A184" s="55" t="s">
        <v>224</v>
      </c>
      <c r="B184" s="56" t="s">
        <v>504</v>
      </c>
      <c r="C184" s="56" t="s">
        <v>505</v>
      </c>
      <c r="D184" s="83" t="s">
        <v>140</v>
      </c>
      <c r="E184" s="55">
        <v>0</v>
      </c>
      <c r="F184" s="56">
        <v>0</v>
      </c>
      <c r="G184" s="56">
        <v>0</v>
      </c>
      <c r="H184" s="56">
        <v>0</v>
      </c>
      <c r="I184" s="55">
        <v>1</v>
      </c>
      <c r="J184" s="57">
        <v>9</v>
      </c>
    </row>
    <row r="185" spans="1:10" x14ac:dyDescent="0.35">
      <c r="A185" s="84" t="s">
        <v>506</v>
      </c>
      <c r="B185" s="61"/>
      <c r="C185" s="61"/>
      <c r="D185" s="85"/>
      <c r="E185" s="60"/>
      <c r="F185" s="61"/>
      <c r="G185" s="61"/>
      <c r="H185" s="61"/>
      <c r="I185" s="60"/>
      <c r="J185" s="62"/>
    </row>
    <row r="186" spans="1:10" x14ac:dyDescent="0.35">
      <c r="A186" s="50" t="s">
        <v>507</v>
      </c>
      <c r="B186" s="51" t="s">
        <v>508</v>
      </c>
      <c r="C186" s="51" t="s">
        <v>509</v>
      </c>
      <c r="D186" s="82" t="s">
        <v>510</v>
      </c>
      <c r="E186" s="50">
        <v>0</v>
      </c>
      <c r="F186" s="51">
        <v>0</v>
      </c>
      <c r="G186" s="51">
        <v>0</v>
      </c>
      <c r="H186" s="51">
        <v>80</v>
      </c>
      <c r="I186" s="50">
        <v>0</v>
      </c>
      <c r="J186" s="52">
        <v>0</v>
      </c>
    </row>
    <row r="187" spans="1:10" x14ac:dyDescent="0.35">
      <c r="A187" s="50" t="s">
        <v>511</v>
      </c>
      <c r="B187" s="51" t="s">
        <v>512</v>
      </c>
      <c r="C187" s="51" t="s">
        <v>513</v>
      </c>
      <c r="D187" s="82" t="s">
        <v>140</v>
      </c>
      <c r="E187" s="50">
        <v>0</v>
      </c>
      <c r="F187" s="51">
        <v>0</v>
      </c>
      <c r="G187" s="51">
        <v>0</v>
      </c>
      <c r="H187" s="51">
        <v>4</v>
      </c>
      <c r="I187" s="50">
        <v>0</v>
      </c>
      <c r="J187" s="52">
        <v>0</v>
      </c>
    </row>
    <row r="188" spans="1:10" x14ac:dyDescent="0.35">
      <c r="A188" s="50" t="s">
        <v>511</v>
      </c>
      <c r="B188" s="51" t="s">
        <v>514</v>
      </c>
      <c r="C188" s="51" t="s">
        <v>515</v>
      </c>
      <c r="D188" s="82" t="s">
        <v>140</v>
      </c>
      <c r="E188" s="50">
        <v>0</v>
      </c>
      <c r="F188" s="51">
        <v>0</v>
      </c>
      <c r="G188" s="51">
        <v>0</v>
      </c>
      <c r="H188" s="51">
        <v>8</v>
      </c>
      <c r="I188" s="50">
        <v>0</v>
      </c>
      <c r="J188" s="52">
        <v>0</v>
      </c>
    </row>
    <row r="189" spans="1:10" x14ac:dyDescent="0.35">
      <c r="A189" s="50" t="s">
        <v>516</v>
      </c>
      <c r="B189" s="51" t="s">
        <v>517</v>
      </c>
      <c r="C189" s="51" t="s">
        <v>518</v>
      </c>
      <c r="D189" s="82" t="s">
        <v>519</v>
      </c>
      <c r="E189" s="50">
        <v>0</v>
      </c>
      <c r="F189" s="51">
        <v>0</v>
      </c>
      <c r="G189" s="51">
        <v>0</v>
      </c>
      <c r="H189" s="51">
        <v>1</v>
      </c>
      <c r="I189" s="50">
        <v>0</v>
      </c>
      <c r="J189" s="52">
        <v>0</v>
      </c>
    </row>
    <row r="190" spans="1:10" x14ac:dyDescent="0.35">
      <c r="A190" s="66" t="s">
        <v>520</v>
      </c>
      <c r="B190" s="67" t="s">
        <v>521</v>
      </c>
      <c r="C190" s="67" t="s">
        <v>522</v>
      </c>
      <c r="D190" s="86" t="s">
        <v>140</v>
      </c>
      <c r="E190" s="66">
        <v>0</v>
      </c>
      <c r="F190" s="67">
        <v>0</v>
      </c>
      <c r="G190" s="67">
        <v>0</v>
      </c>
      <c r="H190" s="67">
        <v>1</v>
      </c>
      <c r="I190" s="66">
        <v>0</v>
      </c>
      <c r="J190" s="68">
        <v>0</v>
      </c>
    </row>
    <row r="191" spans="1:10" x14ac:dyDescent="0.35">
      <c r="A191" s="77" t="s">
        <v>135</v>
      </c>
      <c r="B191" s="78"/>
      <c r="C191" s="78"/>
      <c r="D191" s="79"/>
      <c r="E191" s="80"/>
      <c r="F191" s="78"/>
      <c r="G191" s="78"/>
      <c r="H191" s="78"/>
      <c r="I191" s="80"/>
      <c r="J191" s="81"/>
    </row>
    <row r="192" spans="1:10" x14ac:dyDescent="0.35">
      <c r="A192" s="50" t="s">
        <v>187</v>
      </c>
      <c r="B192" s="51" t="s">
        <v>523</v>
      </c>
      <c r="C192" s="51" t="s">
        <v>524</v>
      </c>
      <c r="D192" s="82" t="s">
        <v>140</v>
      </c>
      <c r="E192" s="50">
        <v>2</v>
      </c>
      <c r="F192" s="51">
        <v>0</v>
      </c>
      <c r="G192" s="51">
        <v>0</v>
      </c>
      <c r="H192" s="51">
        <v>0</v>
      </c>
      <c r="I192" s="50">
        <v>0</v>
      </c>
      <c r="J192" s="52">
        <v>0</v>
      </c>
    </row>
    <row r="193" spans="1:10" x14ac:dyDescent="0.35">
      <c r="A193" s="50" t="s">
        <v>192</v>
      </c>
      <c r="B193" s="51" t="s">
        <v>525</v>
      </c>
      <c r="C193" s="51" t="s">
        <v>526</v>
      </c>
      <c r="D193" s="82" t="s">
        <v>140</v>
      </c>
      <c r="E193" s="50">
        <v>2</v>
      </c>
      <c r="F193" s="51">
        <v>1</v>
      </c>
      <c r="G193" s="51">
        <v>5</v>
      </c>
      <c r="H193" s="51">
        <v>0</v>
      </c>
      <c r="I193" s="50">
        <v>1</v>
      </c>
      <c r="J193" s="52">
        <v>7</v>
      </c>
    </row>
    <row r="194" spans="1:10" x14ac:dyDescent="0.35">
      <c r="A194" s="50" t="s">
        <v>192</v>
      </c>
      <c r="B194" s="51" t="s">
        <v>527</v>
      </c>
      <c r="C194" s="51" t="s">
        <v>528</v>
      </c>
      <c r="D194" s="82" t="s">
        <v>140</v>
      </c>
      <c r="E194" s="50">
        <v>0</v>
      </c>
      <c r="F194" s="51">
        <v>0</v>
      </c>
      <c r="G194" s="51">
        <v>1</v>
      </c>
      <c r="H194" s="51">
        <v>0</v>
      </c>
      <c r="I194" s="50">
        <v>0</v>
      </c>
      <c r="J194" s="52">
        <v>0</v>
      </c>
    </row>
    <row r="195" spans="1:10" x14ac:dyDescent="0.35">
      <c r="A195" s="50" t="s">
        <v>249</v>
      </c>
      <c r="B195" s="51" t="s">
        <v>529</v>
      </c>
      <c r="C195" s="51" t="s">
        <v>530</v>
      </c>
      <c r="D195" s="82" t="s">
        <v>140</v>
      </c>
      <c r="E195" s="50">
        <v>0</v>
      </c>
      <c r="F195" s="51">
        <v>0</v>
      </c>
      <c r="G195" s="51">
        <v>2</v>
      </c>
      <c r="H195" s="51">
        <v>0</v>
      </c>
      <c r="I195" s="50">
        <v>1</v>
      </c>
      <c r="J195" s="52">
        <v>4</v>
      </c>
    </row>
    <row r="196" spans="1:10" x14ac:dyDescent="0.35">
      <c r="A196" s="50" t="s">
        <v>158</v>
      </c>
      <c r="B196" s="51" t="s">
        <v>158</v>
      </c>
      <c r="C196" s="51" t="s">
        <v>531</v>
      </c>
      <c r="D196" s="82" t="s">
        <v>140</v>
      </c>
      <c r="E196" s="50">
        <v>0</v>
      </c>
      <c r="F196" s="51">
        <v>0</v>
      </c>
      <c r="G196" s="51">
        <v>0</v>
      </c>
      <c r="H196" s="51">
        <v>0</v>
      </c>
      <c r="I196" s="50">
        <v>2</v>
      </c>
      <c r="J196" s="52">
        <v>0</v>
      </c>
    </row>
    <row r="197" spans="1:10" x14ac:dyDescent="0.35">
      <c r="A197" s="50" t="s">
        <v>268</v>
      </c>
      <c r="B197" s="51" t="s">
        <v>532</v>
      </c>
      <c r="C197" s="51" t="s">
        <v>533</v>
      </c>
      <c r="D197" s="82" t="s">
        <v>140</v>
      </c>
      <c r="E197" s="50">
        <v>0</v>
      </c>
      <c r="F197" s="51">
        <v>0</v>
      </c>
      <c r="G197" s="51">
        <v>0</v>
      </c>
      <c r="H197" s="51">
        <v>0</v>
      </c>
      <c r="I197" s="50">
        <v>0</v>
      </c>
      <c r="J197" s="52">
        <v>3</v>
      </c>
    </row>
    <row r="198" spans="1:10" x14ac:dyDescent="0.35">
      <c r="A198" s="50" t="s">
        <v>534</v>
      </c>
      <c r="B198" s="51" t="s">
        <v>535</v>
      </c>
      <c r="C198" s="51" t="s">
        <v>536</v>
      </c>
      <c r="D198" s="82" t="s">
        <v>537</v>
      </c>
      <c r="E198" s="50">
        <v>0</v>
      </c>
      <c r="F198" s="51">
        <v>0</v>
      </c>
      <c r="G198" s="51">
        <v>0</v>
      </c>
      <c r="H198" s="51">
        <v>0</v>
      </c>
      <c r="I198" s="50">
        <v>0</v>
      </c>
      <c r="J198" s="52">
        <v>0</v>
      </c>
    </row>
    <row r="199" spans="1:10" x14ac:dyDescent="0.35">
      <c r="A199" s="50" t="s">
        <v>218</v>
      </c>
      <c r="B199" s="51" t="s">
        <v>538</v>
      </c>
      <c r="C199" s="51" t="s">
        <v>539</v>
      </c>
      <c r="D199" s="82" t="s">
        <v>540</v>
      </c>
      <c r="E199" s="50">
        <v>0</v>
      </c>
      <c r="F199" s="51">
        <v>0</v>
      </c>
      <c r="G199" s="51">
        <v>0</v>
      </c>
      <c r="H199" s="51">
        <v>0</v>
      </c>
      <c r="I199" s="50">
        <v>0</v>
      </c>
      <c r="J199" s="52">
        <v>0</v>
      </c>
    </row>
    <row r="200" spans="1:10" x14ac:dyDescent="0.35">
      <c r="A200" s="50" t="s">
        <v>172</v>
      </c>
      <c r="B200" s="51" t="s">
        <v>172</v>
      </c>
      <c r="C200" s="51" t="s">
        <v>541</v>
      </c>
      <c r="D200" s="82" t="s">
        <v>140</v>
      </c>
      <c r="E200" s="50">
        <v>0</v>
      </c>
      <c r="F200" s="51">
        <v>0</v>
      </c>
      <c r="G200" s="51">
        <v>3</v>
      </c>
      <c r="H200" s="51">
        <v>0</v>
      </c>
      <c r="I200" s="50">
        <v>0</v>
      </c>
      <c r="J200" s="52">
        <v>0</v>
      </c>
    </row>
    <row r="201" spans="1:10" x14ac:dyDescent="0.35">
      <c r="A201" s="50" t="s">
        <v>197</v>
      </c>
      <c r="B201" s="51" t="s">
        <v>542</v>
      </c>
      <c r="C201" s="51" t="s">
        <v>543</v>
      </c>
      <c r="D201" s="82" t="s">
        <v>140</v>
      </c>
      <c r="E201" s="50">
        <v>0</v>
      </c>
      <c r="F201" s="51">
        <v>0</v>
      </c>
      <c r="G201" s="51">
        <v>3</v>
      </c>
      <c r="H201" s="51">
        <v>0</v>
      </c>
      <c r="I201" s="50">
        <v>0</v>
      </c>
      <c r="J201" s="52">
        <v>4</v>
      </c>
    </row>
    <row r="202" spans="1:10" x14ac:dyDescent="0.35">
      <c r="A202" s="50" t="s">
        <v>197</v>
      </c>
      <c r="B202" s="51" t="s">
        <v>544</v>
      </c>
      <c r="C202" s="51" t="s">
        <v>545</v>
      </c>
      <c r="D202" s="82" t="s">
        <v>140</v>
      </c>
      <c r="E202" s="50">
        <v>0</v>
      </c>
      <c r="F202" s="51">
        <v>1</v>
      </c>
      <c r="G202" s="51">
        <v>0</v>
      </c>
      <c r="H202" s="51">
        <v>0</v>
      </c>
      <c r="I202" s="50">
        <v>0</v>
      </c>
      <c r="J202" s="52">
        <v>0</v>
      </c>
    </row>
    <row r="203" spans="1:10" x14ac:dyDescent="0.35">
      <c r="A203" s="50" t="s">
        <v>137</v>
      </c>
      <c r="B203" s="51" t="s">
        <v>546</v>
      </c>
      <c r="C203" s="51" t="s">
        <v>547</v>
      </c>
      <c r="D203" s="82" t="s">
        <v>140</v>
      </c>
      <c r="E203" s="50">
        <v>0</v>
      </c>
      <c r="F203" s="51">
        <v>2</v>
      </c>
      <c r="G203" s="51">
        <v>0</v>
      </c>
      <c r="H203" s="51">
        <v>0</v>
      </c>
      <c r="I203" s="50">
        <v>0</v>
      </c>
      <c r="J203" s="52">
        <v>0</v>
      </c>
    </row>
    <row r="204" spans="1:10" x14ac:dyDescent="0.35">
      <c r="A204" s="50" t="s">
        <v>224</v>
      </c>
      <c r="B204" s="51" t="s">
        <v>548</v>
      </c>
      <c r="C204" s="51" t="s">
        <v>549</v>
      </c>
      <c r="D204" s="82" t="s">
        <v>140</v>
      </c>
      <c r="E204" s="50">
        <v>4</v>
      </c>
      <c r="F204" s="51">
        <v>3</v>
      </c>
      <c r="G204" s="51">
        <v>4</v>
      </c>
      <c r="H204" s="51">
        <v>0</v>
      </c>
      <c r="I204" s="50">
        <v>0</v>
      </c>
      <c r="J204" s="52">
        <v>9</v>
      </c>
    </row>
    <row r="205" spans="1:10" x14ac:dyDescent="0.35">
      <c r="A205" s="66" t="s">
        <v>350</v>
      </c>
      <c r="B205" s="67" t="s">
        <v>550</v>
      </c>
      <c r="C205" s="67" t="s">
        <v>551</v>
      </c>
      <c r="D205" s="86" t="s">
        <v>140</v>
      </c>
      <c r="E205" s="66">
        <v>1</v>
      </c>
      <c r="F205" s="67">
        <v>3</v>
      </c>
      <c r="G205" s="67">
        <v>3</v>
      </c>
      <c r="H205" s="67">
        <v>3</v>
      </c>
      <c r="I205" s="66">
        <v>0</v>
      </c>
      <c r="J205" s="68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1474F-96F1-4AC6-A9ED-9F48F7922705}">
  <dimension ref="A1:G18"/>
  <sheetViews>
    <sheetView workbookViewId="0">
      <selection activeCell="B24" sqref="B24"/>
    </sheetView>
  </sheetViews>
  <sheetFormatPr defaultRowHeight="14.5" x14ac:dyDescent="0.35"/>
  <cols>
    <col min="1" max="1" width="39.1796875" customWidth="1"/>
    <col min="2" max="4" width="5" bestFit="1" customWidth="1"/>
    <col min="5" max="7" width="4" bestFit="1" customWidth="1"/>
  </cols>
  <sheetData>
    <row r="1" spans="1:7" x14ac:dyDescent="0.35">
      <c r="A1" t="s">
        <v>552</v>
      </c>
    </row>
    <row r="4" spans="1:7" x14ac:dyDescent="0.35">
      <c r="A4" t="s">
        <v>116</v>
      </c>
    </row>
    <row r="5" spans="1:7" x14ac:dyDescent="0.35">
      <c r="A5" s="39"/>
      <c r="B5" s="40" t="s">
        <v>117</v>
      </c>
      <c r="C5" s="41" t="s">
        <v>117</v>
      </c>
      <c r="D5" s="41" t="s">
        <v>117</v>
      </c>
      <c r="E5" s="42" t="s">
        <v>117</v>
      </c>
      <c r="F5" s="43" t="s">
        <v>118</v>
      </c>
      <c r="G5" s="42" t="s">
        <v>118</v>
      </c>
    </row>
    <row r="6" spans="1:7" ht="87.75" customHeight="1" x14ac:dyDescent="0.35">
      <c r="A6" s="44" t="s">
        <v>119</v>
      </c>
      <c r="B6" s="45" t="s">
        <v>120</v>
      </c>
      <c r="C6" s="46" t="s">
        <v>121</v>
      </c>
      <c r="D6" s="46" t="s">
        <v>122</v>
      </c>
      <c r="E6" s="47" t="s">
        <v>123</v>
      </c>
      <c r="F6" s="48" t="s">
        <v>121</v>
      </c>
      <c r="G6" s="47" t="s">
        <v>122</v>
      </c>
    </row>
    <row r="7" spans="1:7" x14ac:dyDescent="0.35">
      <c r="A7" s="49" t="s">
        <v>124</v>
      </c>
      <c r="B7" s="50">
        <v>9</v>
      </c>
      <c r="C7" s="51">
        <v>45</v>
      </c>
      <c r="D7" s="51">
        <v>34</v>
      </c>
      <c r="E7" s="52">
        <v>21</v>
      </c>
      <c r="F7" s="53">
        <v>2</v>
      </c>
      <c r="G7" s="52">
        <v>2</v>
      </c>
    </row>
    <row r="8" spans="1:7" x14ac:dyDescent="0.35">
      <c r="A8" s="54" t="s">
        <v>125</v>
      </c>
      <c r="B8" s="55">
        <v>8.3999999999999986</v>
      </c>
      <c r="C8" s="56">
        <v>46.2</v>
      </c>
      <c r="D8" s="56">
        <v>32.399999999999991</v>
      </c>
      <c r="E8" s="57">
        <v>20.999999999999996</v>
      </c>
      <c r="F8" s="58">
        <v>0.60000000000000009</v>
      </c>
      <c r="G8" s="57">
        <v>0.60000000000000009</v>
      </c>
    </row>
    <row r="9" spans="1:7" x14ac:dyDescent="0.35">
      <c r="A9" s="59" t="s">
        <v>126</v>
      </c>
      <c r="B9" s="60">
        <v>1598</v>
      </c>
      <c r="C9" s="61">
        <v>2289</v>
      </c>
      <c r="D9" s="61">
        <v>1053</v>
      </c>
      <c r="E9" s="62">
        <v>352</v>
      </c>
      <c r="F9" s="63">
        <v>1</v>
      </c>
      <c r="G9" s="62">
        <v>7</v>
      </c>
    </row>
    <row r="10" spans="1:7" x14ac:dyDescent="0.35">
      <c r="A10" s="64" t="s">
        <v>127</v>
      </c>
      <c r="B10" s="50">
        <v>57</v>
      </c>
      <c r="C10" s="51">
        <v>35</v>
      </c>
      <c r="D10" s="51">
        <v>69</v>
      </c>
      <c r="E10" s="52">
        <v>58</v>
      </c>
      <c r="F10" s="53">
        <v>3</v>
      </c>
      <c r="G10" s="52">
        <v>1</v>
      </c>
    </row>
    <row r="11" spans="1:7" x14ac:dyDescent="0.35">
      <c r="A11" s="64" t="s">
        <v>128</v>
      </c>
      <c r="B11" s="50">
        <v>6</v>
      </c>
      <c r="C11" s="51">
        <v>69</v>
      </c>
      <c r="D11" s="51">
        <v>22</v>
      </c>
      <c r="E11" s="52">
        <v>24</v>
      </c>
      <c r="F11" s="53">
        <v>6</v>
      </c>
      <c r="G11" s="52">
        <v>55</v>
      </c>
    </row>
    <row r="12" spans="1:7" x14ac:dyDescent="0.35">
      <c r="A12" s="64" t="s">
        <v>129</v>
      </c>
      <c r="B12" s="50">
        <v>17</v>
      </c>
      <c r="C12" s="51">
        <v>4</v>
      </c>
      <c r="D12" s="51">
        <v>6</v>
      </c>
      <c r="E12" s="52">
        <v>2</v>
      </c>
      <c r="F12" s="53">
        <v>30</v>
      </c>
      <c r="G12" s="52">
        <v>25</v>
      </c>
    </row>
    <row r="13" spans="1:7" x14ac:dyDescent="0.35">
      <c r="A13" s="64" t="s">
        <v>130</v>
      </c>
      <c r="B13" s="50">
        <v>0</v>
      </c>
      <c r="C13" s="51">
        <v>17</v>
      </c>
      <c r="D13" s="51">
        <v>6</v>
      </c>
      <c r="E13" s="52">
        <v>7</v>
      </c>
      <c r="F13" s="53">
        <v>6</v>
      </c>
      <c r="G13" s="52">
        <v>10</v>
      </c>
    </row>
    <row r="14" spans="1:7" x14ac:dyDescent="0.35">
      <c r="A14" s="64" t="s">
        <v>131</v>
      </c>
      <c r="B14" s="50">
        <v>223</v>
      </c>
      <c r="C14" s="51">
        <v>841</v>
      </c>
      <c r="D14" s="51">
        <v>402</v>
      </c>
      <c r="E14" s="52">
        <v>40</v>
      </c>
      <c r="F14" s="53">
        <v>566</v>
      </c>
      <c r="G14" s="52">
        <v>606</v>
      </c>
    </row>
    <row r="15" spans="1:7" x14ac:dyDescent="0.35">
      <c r="A15" s="64" t="s">
        <v>132</v>
      </c>
      <c r="B15" s="50">
        <v>104</v>
      </c>
      <c r="C15" s="51">
        <v>189</v>
      </c>
      <c r="D15" s="51">
        <v>518</v>
      </c>
      <c r="E15" s="52">
        <v>5</v>
      </c>
      <c r="F15" s="53">
        <v>45</v>
      </c>
      <c r="G15" s="52">
        <v>10</v>
      </c>
    </row>
    <row r="16" spans="1:7" x14ac:dyDescent="0.35">
      <c r="A16" s="64" t="s">
        <v>133</v>
      </c>
      <c r="B16" s="50">
        <v>44</v>
      </c>
      <c r="C16" s="51">
        <v>132</v>
      </c>
      <c r="D16" s="51">
        <v>361</v>
      </c>
      <c r="E16" s="52">
        <v>16</v>
      </c>
      <c r="F16" s="53">
        <v>66</v>
      </c>
      <c r="G16" s="52">
        <v>40</v>
      </c>
    </row>
    <row r="17" spans="1:7" x14ac:dyDescent="0.35">
      <c r="A17" s="64" t="s">
        <v>134</v>
      </c>
      <c r="B17" s="50">
        <v>0</v>
      </c>
      <c r="C17" s="51">
        <v>0</v>
      </c>
      <c r="D17" s="51">
        <v>0</v>
      </c>
      <c r="E17" s="52">
        <v>13</v>
      </c>
      <c r="F17" s="53">
        <v>0</v>
      </c>
      <c r="G17" s="52">
        <v>0</v>
      </c>
    </row>
    <row r="18" spans="1:7" x14ac:dyDescent="0.35">
      <c r="A18" s="65" t="s">
        <v>135</v>
      </c>
      <c r="B18" s="66">
        <v>9</v>
      </c>
      <c r="C18" s="67">
        <v>10</v>
      </c>
      <c r="D18" s="67">
        <v>21</v>
      </c>
      <c r="E18" s="68">
        <v>3</v>
      </c>
      <c r="F18" s="69">
        <v>4</v>
      </c>
      <c r="G18" s="68">
        <v>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115B9-A6B5-4114-B6CA-0BBCFD4BF972}">
  <dimension ref="A1:I14"/>
  <sheetViews>
    <sheetView workbookViewId="0"/>
  </sheetViews>
  <sheetFormatPr defaultRowHeight="14.5" x14ac:dyDescent="0.35"/>
  <cols>
    <col min="1" max="1" width="10.453125" customWidth="1"/>
    <col min="4" max="4" width="12.453125" customWidth="1"/>
    <col min="7" max="7" width="13" customWidth="1"/>
  </cols>
  <sheetData>
    <row r="1" spans="1:9" x14ac:dyDescent="0.35">
      <c r="A1" t="s">
        <v>552</v>
      </c>
    </row>
    <row r="4" spans="1:9" x14ac:dyDescent="0.35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3" t="s">
        <v>8</v>
      </c>
    </row>
    <row r="5" spans="1:9" x14ac:dyDescent="0.35">
      <c r="A5" s="4" t="s">
        <v>9</v>
      </c>
      <c r="B5" s="5" t="s">
        <v>10</v>
      </c>
      <c r="C5" s="5">
        <v>1000</v>
      </c>
      <c r="D5" s="6" t="s">
        <v>11</v>
      </c>
      <c r="E5" s="5">
        <v>18</v>
      </c>
      <c r="F5" s="5" t="s">
        <v>12</v>
      </c>
      <c r="G5" s="7" t="s">
        <v>13</v>
      </c>
      <c r="H5" s="5" t="s">
        <v>14</v>
      </c>
      <c r="I5" s="8" t="s">
        <v>15</v>
      </c>
    </row>
    <row r="6" spans="1:9" x14ac:dyDescent="0.35">
      <c r="A6" s="9" t="s">
        <v>16</v>
      </c>
      <c r="B6" s="10" t="s">
        <v>10</v>
      </c>
      <c r="C6" s="10">
        <v>703</v>
      </c>
      <c r="D6" s="11" t="s">
        <v>17</v>
      </c>
      <c r="E6" s="10">
        <v>19</v>
      </c>
      <c r="F6" s="10" t="s">
        <v>18</v>
      </c>
      <c r="G6" s="12" t="s">
        <v>19</v>
      </c>
      <c r="H6" s="10" t="s">
        <v>20</v>
      </c>
      <c r="I6" s="13" t="s">
        <v>21</v>
      </c>
    </row>
    <row r="7" spans="1:9" x14ac:dyDescent="0.35">
      <c r="A7" s="9" t="s">
        <v>22</v>
      </c>
      <c r="B7" s="10" t="s">
        <v>23</v>
      </c>
      <c r="C7" s="10">
        <v>202</v>
      </c>
      <c r="D7" s="11" t="s">
        <v>24</v>
      </c>
      <c r="E7" s="10">
        <v>19</v>
      </c>
      <c r="F7" s="10" t="s">
        <v>25</v>
      </c>
      <c r="G7" s="12" t="s">
        <v>26</v>
      </c>
      <c r="H7" s="10" t="s">
        <v>20</v>
      </c>
      <c r="I7" s="13" t="s">
        <v>21</v>
      </c>
    </row>
    <row r="8" spans="1:9" x14ac:dyDescent="0.35">
      <c r="A8" s="9" t="s">
        <v>27</v>
      </c>
      <c r="B8" s="10" t="s">
        <v>10</v>
      </c>
      <c r="C8" s="10">
        <v>431</v>
      </c>
      <c r="D8" s="11" t="s">
        <v>28</v>
      </c>
      <c r="E8" s="10">
        <v>18</v>
      </c>
      <c r="F8" s="10" t="s">
        <v>12</v>
      </c>
      <c r="G8" s="12" t="s">
        <v>13</v>
      </c>
      <c r="H8" s="10" t="s">
        <v>20</v>
      </c>
      <c r="I8" s="13" t="s">
        <v>29</v>
      </c>
    </row>
    <row r="9" spans="1:9" x14ac:dyDescent="0.35">
      <c r="A9" s="9" t="s">
        <v>30</v>
      </c>
      <c r="B9" s="10" t="s">
        <v>23</v>
      </c>
      <c r="C9" s="10">
        <v>163</v>
      </c>
      <c r="D9" s="11" t="s">
        <v>31</v>
      </c>
      <c r="E9" s="10">
        <v>19</v>
      </c>
      <c r="F9" s="10" t="s">
        <v>32</v>
      </c>
      <c r="G9" s="12" t="s">
        <v>19</v>
      </c>
      <c r="H9" s="10" t="s">
        <v>20</v>
      </c>
      <c r="I9" s="13" t="s">
        <v>33</v>
      </c>
    </row>
    <row r="10" spans="1:9" x14ac:dyDescent="0.35">
      <c r="A10" s="9" t="s">
        <v>34</v>
      </c>
      <c r="B10" s="10" t="s">
        <v>23</v>
      </c>
      <c r="C10" s="10">
        <v>191</v>
      </c>
      <c r="D10" s="11" t="s">
        <v>35</v>
      </c>
      <c r="E10" s="10">
        <v>19</v>
      </c>
      <c r="F10" s="10" t="s">
        <v>36</v>
      </c>
      <c r="G10" s="12" t="s">
        <v>26</v>
      </c>
      <c r="H10" s="10" t="s">
        <v>20</v>
      </c>
      <c r="I10" s="13" t="s">
        <v>21</v>
      </c>
    </row>
    <row r="11" spans="1:9" x14ac:dyDescent="0.35">
      <c r="A11" s="9" t="s">
        <v>37</v>
      </c>
      <c r="B11" s="10" t="s">
        <v>23</v>
      </c>
      <c r="C11" s="10">
        <v>187</v>
      </c>
      <c r="D11" s="11" t="s">
        <v>38</v>
      </c>
      <c r="E11" s="10">
        <v>19</v>
      </c>
      <c r="F11" s="10" t="s">
        <v>39</v>
      </c>
      <c r="G11" s="12" t="s">
        <v>40</v>
      </c>
      <c r="H11" s="10" t="s">
        <v>20</v>
      </c>
      <c r="I11" s="13" t="s">
        <v>21</v>
      </c>
    </row>
    <row r="12" spans="1:9" x14ac:dyDescent="0.35">
      <c r="A12" s="9" t="s">
        <v>41</v>
      </c>
      <c r="B12" s="10" t="s">
        <v>10</v>
      </c>
      <c r="C12" s="10">
        <v>330</v>
      </c>
      <c r="D12" s="11" t="s">
        <v>42</v>
      </c>
      <c r="E12" s="10">
        <v>19</v>
      </c>
      <c r="F12" s="10" t="s">
        <v>43</v>
      </c>
      <c r="G12" s="12" t="s">
        <v>19</v>
      </c>
      <c r="H12" s="10" t="s">
        <v>20</v>
      </c>
      <c r="I12" s="13" t="s">
        <v>33</v>
      </c>
    </row>
    <row r="13" spans="1:9" x14ac:dyDescent="0.35">
      <c r="A13" s="9" t="s">
        <v>44</v>
      </c>
      <c r="B13" s="10" t="s">
        <v>10</v>
      </c>
      <c r="C13" s="10">
        <v>327</v>
      </c>
      <c r="D13" s="11" t="s">
        <v>45</v>
      </c>
      <c r="E13" s="10">
        <v>19</v>
      </c>
      <c r="F13" s="10" t="s">
        <v>43</v>
      </c>
      <c r="G13" s="12" t="s">
        <v>19</v>
      </c>
      <c r="H13" s="10" t="s">
        <v>20</v>
      </c>
      <c r="I13" s="13" t="s">
        <v>33</v>
      </c>
    </row>
    <row r="14" spans="1:9" x14ac:dyDescent="0.35">
      <c r="A14" s="14" t="s">
        <v>46</v>
      </c>
      <c r="B14" s="15" t="s">
        <v>10</v>
      </c>
      <c r="C14" s="15">
        <v>363</v>
      </c>
      <c r="D14" s="16" t="s">
        <v>47</v>
      </c>
      <c r="E14" s="15">
        <v>18</v>
      </c>
      <c r="F14" s="15" t="s">
        <v>12</v>
      </c>
      <c r="G14" s="17" t="s">
        <v>13</v>
      </c>
      <c r="H14" s="15" t="s">
        <v>20</v>
      </c>
      <c r="I14" s="18" t="s">
        <v>48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FCEE6-8A8F-4028-B1A7-C7495B5D2B5A}">
  <dimension ref="A1:C16"/>
  <sheetViews>
    <sheetView workbookViewId="0">
      <selection activeCell="E9" sqref="E9"/>
    </sheetView>
  </sheetViews>
  <sheetFormatPr defaultRowHeight="14.5" x14ac:dyDescent="0.35"/>
  <cols>
    <col min="1" max="1" width="20.81640625" customWidth="1"/>
    <col min="2" max="2" width="11.08984375" customWidth="1"/>
  </cols>
  <sheetData>
    <row r="1" spans="1:3" x14ac:dyDescent="0.35">
      <c r="A1" t="s">
        <v>552</v>
      </c>
    </row>
    <row r="3" spans="1:3" x14ac:dyDescent="0.35">
      <c r="A3" s="100"/>
      <c r="B3" s="102" t="s">
        <v>620</v>
      </c>
      <c r="C3" s="8"/>
    </row>
    <row r="4" spans="1:3" x14ac:dyDescent="0.35">
      <c r="A4" s="101"/>
      <c r="B4" s="14" t="s">
        <v>621</v>
      </c>
      <c r="C4" s="18" t="s">
        <v>622</v>
      </c>
    </row>
    <row r="5" spans="1:3" x14ac:dyDescent="0.35">
      <c r="A5" s="97" t="s">
        <v>49</v>
      </c>
      <c r="B5" s="23">
        <v>4699</v>
      </c>
      <c r="C5" s="23">
        <v>2735</v>
      </c>
    </row>
    <row r="6" spans="1:3" x14ac:dyDescent="0.35">
      <c r="A6" s="98" t="s">
        <v>50</v>
      </c>
      <c r="B6" s="25">
        <v>13737</v>
      </c>
      <c r="C6" s="25">
        <v>7760</v>
      </c>
    </row>
    <row r="7" spans="1:3" x14ac:dyDescent="0.35">
      <c r="A7" s="98" t="s">
        <v>51</v>
      </c>
      <c r="B7" s="25">
        <v>4338</v>
      </c>
      <c r="C7" s="25">
        <v>2287</v>
      </c>
    </row>
    <row r="8" spans="1:3" x14ac:dyDescent="0.35">
      <c r="A8" s="98" t="s">
        <v>52</v>
      </c>
      <c r="B8" s="25">
        <v>4862</v>
      </c>
      <c r="C8" s="25">
        <v>3308</v>
      </c>
    </row>
    <row r="9" spans="1:3" x14ac:dyDescent="0.35">
      <c r="A9" s="98" t="s">
        <v>623</v>
      </c>
      <c r="B9" s="25">
        <v>2076</v>
      </c>
      <c r="C9" s="25">
        <v>0</v>
      </c>
    </row>
    <row r="10" spans="1:3" x14ac:dyDescent="0.35">
      <c r="A10" s="98" t="s">
        <v>53</v>
      </c>
      <c r="B10" s="25">
        <v>21831</v>
      </c>
      <c r="C10" s="25">
        <v>16789</v>
      </c>
    </row>
    <row r="11" spans="1:3" x14ac:dyDescent="0.35">
      <c r="A11" s="98" t="s">
        <v>54</v>
      </c>
      <c r="B11" s="25">
        <v>17095</v>
      </c>
      <c r="C11" s="25">
        <v>12570</v>
      </c>
    </row>
    <row r="12" spans="1:3" x14ac:dyDescent="0.35">
      <c r="A12" s="98" t="s">
        <v>55</v>
      </c>
      <c r="B12" s="25">
        <v>16335</v>
      </c>
      <c r="C12" s="25">
        <v>9049</v>
      </c>
    </row>
    <row r="13" spans="1:3" x14ac:dyDescent="0.35">
      <c r="A13" s="98" t="s">
        <v>624</v>
      </c>
      <c r="B13" s="25">
        <v>177</v>
      </c>
      <c r="C13" s="25">
        <v>0</v>
      </c>
    </row>
    <row r="14" spans="1:3" x14ac:dyDescent="0.35">
      <c r="A14" s="98" t="s">
        <v>56</v>
      </c>
      <c r="B14" s="25">
        <v>793</v>
      </c>
      <c r="C14" s="25">
        <v>204</v>
      </c>
    </row>
    <row r="15" spans="1:3" x14ac:dyDescent="0.35">
      <c r="A15" s="99" t="s">
        <v>57</v>
      </c>
      <c r="B15" s="26">
        <v>4195</v>
      </c>
      <c r="C15" s="26">
        <v>167</v>
      </c>
    </row>
    <row r="16" spans="1:3" x14ac:dyDescent="0.35">
      <c r="A16" s="96" t="s">
        <v>61</v>
      </c>
      <c r="B16" s="27">
        <f>SUM(B5:B15)</f>
        <v>90138</v>
      </c>
      <c r="C16" s="27">
        <f>SUM(C5:C15)</f>
        <v>54869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EC191-1F29-419F-89D4-61D32C33D356}">
  <dimension ref="A1:K22"/>
  <sheetViews>
    <sheetView zoomScaleNormal="100" workbookViewId="0">
      <selection activeCell="B4" sqref="B4:K4"/>
    </sheetView>
  </sheetViews>
  <sheetFormatPr defaultRowHeight="14.5" x14ac:dyDescent="0.35"/>
  <cols>
    <col min="1" max="1" width="31.1796875" customWidth="1"/>
    <col min="2" max="11" width="6.54296875" customWidth="1"/>
  </cols>
  <sheetData>
    <row r="1" spans="1:11" x14ac:dyDescent="0.35">
      <c r="A1" t="s">
        <v>552</v>
      </c>
    </row>
    <row r="4" spans="1:11" ht="110.5" customHeight="1" x14ac:dyDescent="0.35">
      <c r="A4" s="19"/>
      <c r="B4" s="20" t="s">
        <v>49</v>
      </c>
      <c r="C4" s="20" t="s">
        <v>50</v>
      </c>
      <c r="D4" s="20" t="s">
        <v>51</v>
      </c>
      <c r="E4" s="20" t="s">
        <v>52</v>
      </c>
      <c r="F4" s="20" t="s">
        <v>53</v>
      </c>
      <c r="G4" s="20" t="s">
        <v>54</v>
      </c>
      <c r="H4" s="20" t="s">
        <v>55</v>
      </c>
      <c r="I4" s="20" t="s">
        <v>56</v>
      </c>
      <c r="J4" s="21" t="s">
        <v>57</v>
      </c>
      <c r="K4" s="22" t="s">
        <v>58</v>
      </c>
    </row>
    <row r="5" spans="1:11" x14ac:dyDescent="0.35">
      <c r="A5" s="23" t="s">
        <v>64</v>
      </c>
      <c r="B5" s="24">
        <v>9</v>
      </c>
      <c r="C5" s="24">
        <v>96</v>
      </c>
      <c r="D5" s="24">
        <v>32</v>
      </c>
      <c r="E5" s="24">
        <v>53</v>
      </c>
      <c r="F5" s="24">
        <v>369</v>
      </c>
      <c r="G5" s="24">
        <v>194</v>
      </c>
      <c r="H5" s="24">
        <v>166</v>
      </c>
      <c r="I5" s="24">
        <v>4</v>
      </c>
      <c r="J5" s="24">
        <v>3</v>
      </c>
      <c r="K5" s="23">
        <v>926</v>
      </c>
    </row>
    <row r="6" spans="1:11" x14ac:dyDescent="0.35">
      <c r="A6" s="25" t="s">
        <v>65</v>
      </c>
      <c r="B6" s="24">
        <v>6</v>
      </c>
      <c r="C6" s="24">
        <v>121</v>
      </c>
      <c r="D6" s="24">
        <v>40</v>
      </c>
      <c r="E6" s="24">
        <v>100</v>
      </c>
      <c r="F6" s="24">
        <v>209</v>
      </c>
      <c r="G6" s="24">
        <v>173</v>
      </c>
      <c r="H6" s="24">
        <v>111</v>
      </c>
      <c r="I6" s="24">
        <v>2</v>
      </c>
      <c r="J6" s="24">
        <v>4</v>
      </c>
      <c r="K6" s="25">
        <v>766</v>
      </c>
    </row>
    <row r="7" spans="1:11" x14ac:dyDescent="0.35">
      <c r="A7" s="25" t="s">
        <v>66</v>
      </c>
      <c r="B7" s="24">
        <v>1</v>
      </c>
      <c r="C7" s="24">
        <v>109</v>
      </c>
      <c r="D7" s="24">
        <v>24</v>
      </c>
      <c r="E7" s="24">
        <v>16</v>
      </c>
      <c r="F7" s="24">
        <v>73</v>
      </c>
      <c r="G7" s="24">
        <v>69</v>
      </c>
      <c r="H7" s="24">
        <v>79</v>
      </c>
      <c r="I7" s="24"/>
      <c r="J7" s="24">
        <v>1</v>
      </c>
      <c r="K7" s="25">
        <v>372</v>
      </c>
    </row>
    <row r="8" spans="1:11" x14ac:dyDescent="0.35">
      <c r="A8" s="25" t="s">
        <v>67</v>
      </c>
      <c r="B8" s="24"/>
      <c r="C8" s="24">
        <v>10</v>
      </c>
      <c r="D8" s="24"/>
      <c r="E8" s="24"/>
      <c r="F8" s="24">
        <v>7</v>
      </c>
      <c r="G8" s="24">
        <v>7</v>
      </c>
      <c r="H8" s="24">
        <v>14</v>
      </c>
      <c r="I8" s="24"/>
      <c r="J8" s="24">
        <v>1</v>
      </c>
      <c r="K8" s="25">
        <v>39</v>
      </c>
    </row>
    <row r="9" spans="1:11" x14ac:dyDescent="0.35">
      <c r="A9" s="25" t="s">
        <v>68</v>
      </c>
      <c r="B9" s="24"/>
      <c r="C9" s="24">
        <v>1</v>
      </c>
      <c r="D9" s="24"/>
      <c r="E9" s="24"/>
      <c r="F9" s="24"/>
      <c r="G9" s="24"/>
      <c r="H9" s="24">
        <v>2</v>
      </c>
      <c r="I9" s="24"/>
      <c r="J9" s="24"/>
      <c r="K9" s="25">
        <v>3</v>
      </c>
    </row>
    <row r="10" spans="1:11" x14ac:dyDescent="0.35">
      <c r="A10" s="25" t="s">
        <v>69</v>
      </c>
      <c r="B10" s="24">
        <v>1</v>
      </c>
      <c r="C10" s="24">
        <v>15</v>
      </c>
      <c r="D10" s="24">
        <v>7</v>
      </c>
      <c r="E10" s="24">
        <v>1</v>
      </c>
      <c r="F10" s="24">
        <v>76</v>
      </c>
      <c r="G10" s="24">
        <v>36</v>
      </c>
      <c r="H10" s="24">
        <v>20</v>
      </c>
      <c r="I10" s="24"/>
      <c r="J10" s="24"/>
      <c r="K10" s="25">
        <v>156</v>
      </c>
    </row>
    <row r="11" spans="1:11" x14ac:dyDescent="0.35">
      <c r="A11" s="25" t="s">
        <v>70</v>
      </c>
      <c r="B11" s="24"/>
      <c r="C11" s="24"/>
      <c r="D11" s="24">
        <v>1</v>
      </c>
      <c r="E11" s="24"/>
      <c r="F11" s="24">
        <v>6</v>
      </c>
      <c r="G11" s="24">
        <v>8</v>
      </c>
      <c r="H11" s="24">
        <v>2</v>
      </c>
      <c r="I11" s="24"/>
      <c r="J11" s="24"/>
      <c r="K11" s="25">
        <v>17</v>
      </c>
    </row>
    <row r="12" spans="1:11" x14ac:dyDescent="0.35">
      <c r="A12" s="25" t="s">
        <v>71</v>
      </c>
      <c r="B12" s="24"/>
      <c r="C12" s="24"/>
      <c r="D12" s="24"/>
      <c r="E12" s="24"/>
      <c r="F12" s="24"/>
      <c r="G12" s="24">
        <v>2</v>
      </c>
      <c r="H12" s="24">
        <v>5</v>
      </c>
      <c r="I12" s="24"/>
      <c r="J12" s="24"/>
      <c r="K12" s="25">
        <v>7</v>
      </c>
    </row>
    <row r="13" spans="1:11" x14ac:dyDescent="0.35">
      <c r="A13" s="25" t="s">
        <v>72</v>
      </c>
      <c r="B13" s="24"/>
      <c r="C13" s="24">
        <v>1</v>
      </c>
      <c r="D13" s="24"/>
      <c r="E13" s="24"/>
      <c r="F13" s="24"/>
      <c r="G13" s="24"/>
      <c r="H13" s="24">
        <v>1</v>
      </c>
      <c r="I13" s="24"/>
      <c r="J13" s="24"/>
      <c r="K13" s="25">
        <v>2</v>
      </c>
    </row>
    <row r="14" spans="1:11" x14ac:dyDescent="0.35">
      <c r="A14" s="25" t="s">
        <v>73</v>
      </c>
      <c r="B14" s="24"/>
      <c r="C14" s="24">
        <v>1</v>
      </c>
      <c r="D14" s="24"/>
      <c r="E14" s="24"/>
      <c r="F14" s="24"/>
      <c r="G14" s="24"/>
      <c r="H14" s="24"/>
      <c r="I14" s="24"/>
      <c r="J14" s="24"/>
      <c r="K14" s="25">
        <v>1</v>
      </c>
    </row>
    <row r="15" spans="1:11" x14ac:dyDescent="0.35">
      <c r="A15" s="25" t="s">
        <v>74</v>
      </c>
      <c r="B15" s="24"/>
      <c r="C15" s="24">
        <v>1</v>
      </c>
      <c r="D15" s="24"/>
      <c r="E15" s="24"/>
      <c r="F15" s="24"/>
      <c r="G15" s="24"/>
      <c r="H15" s="24"/>
      <c r="I15" s="24"/>
      <c r="J15" s="24"/>
      <c r="K15" s="25">
        <v>1</v>
      </c>
    </row>
    <row r="16" spans="1:11" x14ac:dyDescent="0.35">
      <c r="A16" s="25" t="s">
        <v>75</v>
      </c>
      <c r="B16" s="24"/>
      <c r="C16" s="24"/>
      <c r="D16" s="24">
        <v>1</v>
      </c>
      <c r="E16" s="24"/>
      <c r="F16" s="24"/>
      <c r="G16" s="24"/>
      <c r="H16" s="24"/>
      <c r="I16" s="24"/>
      <c r="J16" s="24"/>
      <c r="K16" s="25">
        <v>1</v>
      </c>
    </row>
    <row r="17" spans="1:11" x14ac:dyDescent="0.35">
      <c r="A17" s="25" t="s">
        <v>76</v>
      </c>
      <c r="B17" s="24"/>
      <c r="C17" s="24">
        <v>1</v>
      </c>
      <c r="D17" s="24"/>
      <c r="E17" s="24"/>
      <c r="F17" s="24"/>
      <c r="G17" s="24"/>
      <c r="H17" s="24"/>
      <c r="I17" s="24"/>
      <c r="J17" s="24"/>
      <c r="K17" s="25">
        <v>1</v>
      </c>
    </row>
    <row r="18" spans="1:11" x14ac:dyDescent="0.35">
      <c r="A18" s="25" t="s">
        <v>77</v>
      </c>
      <c r="B18" s="24"/>
      <c r="C18" s="24">
        <v>5</v>
      </c>
      <c r="D18" s="24"/>
      <c r="E18" s="24">
        <v>1</v>
      </c>
      <c r="F18" s="24">
        <v>2</v>
      </c>
      <c r="G18" s="24"/>
      <c r="H18" s="24"/>
      <c r="I18" s="24"/>
      <c r="J18" s="24"/>
      <c r="K18" s="25">
        <v>8</v>
      </c>
    </row>
    <row r="19" spans="1:11" x14ac:dyDescent="0.35">
      <c r="A19" s="25" t="s">
        <v>78</v>
      </c>
      <c r="B19" s="24"/>
      <c r="C19" s="24">
        <v>1</v>
      </c>
      <c r="D19" s="24"/>
      <c r="E19" s="24"/>
      <c r="F19" s="24"/>
      <c r="G19" s="24"/>
      <c r="H19" s="24"/>
      <c r="I19" s="24"/>
      <c r="J19" s="24"/>
      <c r="K19" s="25">
        <v>1</v>
      </c>
    </row>
    <row r="20" spans="1:11" x14ac:dyDescent="0.35">
      <c r="A20" s="25" t="s">
        <v>59</v>
      </c>
      <c r="B20" s="24"/>
      <c r="C20" s="24">
        <v>1</v>
      </c>
      <c r="D20" s="24"/>
      <c r="E20" s="24"/>
      <c r="F20" s="24">
        <v>3</v>
      </c>
      <c r="G20" s="24">
        <v>3</v>
      </c>
      <c r="H20" s="24">
        <v>1</v>
      </c>
      <c r="I20" s="24"/>
      <c r="J20" s="24"/>
      <c r="K20" s="25">
        <v>8</v>
      </c>
    </row>
    <row r="21" spans="1:11" x14ac:dyDescent="0.35">
      <c r="A21" s="26" t="s">
        <v>79</v>
      </c>
      <c r="B21" s="24"/>
      <c r="C21" s="24"/>
      <c r="D21" s="24">
        <v>1</v>
      </c>
      <c r="E21" s="24"/>
      <c r="F21" s="24"/>
      <c r="G21" s="24"/>
      <c r="H21" s="24"/>
      <c r="I21" s="24"/>
      <c r="J21" s="24"/>
      <c r="K21" s="25">
        <v>1</v>
      </c>
    </row>
    <row r="22" spans="1:11" x14ac:dyDescent="0.35">
      <c r="A22" s="27" t="s">
        <v>60</v>
      </c>
      <c r="B22" s="19">
        <v>17</v>
      </c>
      <c r="C22" s="28">
        <v>363</v>
      </c>
      <c r="D22" s="28">
        <v>106</v>
      </c>
      <c r="E22" s="28">
        <v>171</v>
      </c>
      <c r="F22" s="28">
        <v>745</v>
      </c>
      <c r="G22" s="28">
        <v>492</v>
      </c>
      <c r="H22" s="28">
        <v>401</v>
      </c>
      <c r="I22" s="28">
        <v>6</v>
      </c>
      <c r="J22" s="28">
        <v>9</v>
      </c>
      <c r="K22" s="27">
        <v>2310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79241-04ED-431E-B6B2-76992D80C75C}">
  <dimension ref="A1:J17"/>
  <sheetViews>
    <sheetView workbookViewId="0"/>
  </sheetViews>
  <sheetFormatPr defaultRowHeight="14.5" x14ac:dyDescent="0.35"/>
  <cols>
    <col min="1" max="1" width="53.453125" customWidth="1"/>
    <col min="2" max="11" width="6.54296875" customWidth="1"/>
  </cols>
  <sheetData>
    <row r="1" spans="1:10" x14ac:dyDescent="0.35">
      <c r="A1" t="s">
        <v>552</v>
      </c>
    </row>
    <row r="4" spans="1:10" ht="107.5" x14ac:dyDescent="0.35">
      <c r="A4" s="19"/>
      <c r="B4" s="20" t="s">
        <v>49</v>
      </c>
      <c r="C4" s="20" t="s">
        <v>50</v>
      </c>
      <c r="D4" s="20" t="s">
        <v>51</v>
      </c>
      <c r="E4" s="20" t="s">
        <v>52</v>
      </c>
      <c r="F4" s="20" t="s">
        <v>53</v>
      </c>
      <c r="G4" s="20" t="s">
        <v>54</v>
      </c>
      <c r="H4" s="20" t="s">
        <v>55</v>
      </c>
      <c r="I4" s="20" t="s">
        <v>56</v>
      </c>
      <c r="J4" s="22" t="s">
        <v>58</v>
      </c>
    </row>
    <row r="5" spans="1:10" x14ac:dyDescent="0.35">
      <c r="A5" s="23" t="s">
        <v>86</v>
      </c>
      <c r="B5" s="29"/>
      <c r="C5" s="30"/>
      <c r="D5" s="30"/>
      <c r="E5" s="30"/>
      <c r="F5" s="30"/>
      <c r="G5" s="30"/>
      <c r="H5" s="30">
        <v>1</v>
      </c>
      <c r="I5" s="31"/>
      <c r="J5" s="31">
        <v>1</v>
      </c>
    </row>
    <row r="6" spans="1:10" x14ac:dyDescent="0.35">
      <c r="A6" s="25" t="s">
        <v>82</v>
      </c>
      <c r="B6" s="32"/>
      <c r="C6" s="33">
        <v>4</v>
      </c>
      <c r="D6" s="33"/>
      <c r="E6" s="33"/>
      <c r="F6" s="33">
        <v>1</v>
      </c>
      <c r="G6" s="33"/>
      <c r="H6" s="33"/>
      <c r="I6" s="34"/>
      <c r="J6" s="34">
        <v>5</v>
      </c>
    </row>
    <row r="7" spans="1:10" x14ac:dyDescent="0.35">
      <c r="A7" s="25" t="s">
        <v>87</v>
      </c>
      <c r="B7" s="32">
        <v>3</v>
      </c>
      <c r="C7" s="33">
        <v>19</v>
      </c>
      <c r="D7" s="33">
        <v>7</v>
      </c>
      <c r="E7" s="33">
        <v>6</v>
      </c>
      <c r="F7" s="33">
        <v>17</v>
      </c>
      <c r="G7" s="33">
        <v>39</v>
      </c>
      <c r="H7" s="33">
        <v>37</v>
      </c>
      <c r="I7" s="34">
        <v>1</v>
      </c>
      <c r="J7" s="34">
        <v>129</v>
      </c>
    </row>
    <row r="8" spans="1:10" x14ac:dyDescent="0.35">
      <c r="A8" s="25" t="s">
        <v>88</v>
      </c>
      <c r="B8" s="32"/>
      <c r="C8" s="33">
        <v>11</v>
      </c>
      <c r="D8" s="33">
        <v>8</v>
      </c>
      <c r="E8" s="33">
        <v>1</v>
      </c>
      <c r="F8" s="33">
        <v>7</v>
      </c>
      <c r="G8" s="33">
        <v>14</v>
      </c>
      <c r="H8" s="33">
        <v>8</v>
      </c>
      <c r="I8" s="34"/>
      <c r="J8" s="34">
        <v>49</v>
      </c>
    </row>
    <row r="9" spans="1:10" x14ac:dyDescent="0.35">
      <c r="A9" s="25" t="s">
        <v>83</v>
      </c>
      <c r="B9" s="32">
        <v>1</v>
      </c>
      <c r="C9" s="33">
        <v>2</v>
      </c>
      <c r="D9" s="33"/>
      <c r="E9" s="33">
        <v>2</v>
      </c>
      <c r="F9" s="33">
        <v>1</v>
      </c>
      <c r="G9" s="33"/>
      <c r="H9" s="33">
        <v>1</v>
      </c>
      <c r="I9" s="34"/>
      <c r="J9" s="34">
        <v>7</v>
      </c>
    </row>
    <row r="10" spans="1:10" x14ac:dyDescent="0.35">
      <c r="A10" s="25" t="s">
        <v>89</v>
      </c>
      <c r="B10" s="32">
        <v>1</v>
      </c>
      <c r="C10" s="33"/>
      <c r="D10" s="33"/>
      <c r="E10" s="33"/>
      <c r="F10" s="33"/>
      <c r="G10" s="33"/>
      <c r="H10" s="33"/>
      <c r="I10" s="34"/>
      <c r="J10" s="34">
        <v>1</v>
      </c>
    </row>
    <row r="11" spans="1:10" x14ac:dyDescent="0.35">
      <c r="A11" s="25" t="s">
        <v>90</v>
      </c>
      <c r="B11" s="32"/>
      <c r="C11" s="33"/>
      <c r="D11" s="33"/>
      <c r="E11" s="33"/>
      <c r="F11" s="33"/>
      <c r="G11" s="33"/>
      <c r="H11" s="33">
        <v>1</v>
      </c>
      <c r="I11" s="34"/>
      <c r="J11" s="34">
        <v>1</v>
      </c>
    </row>
    <row r="12" spans="1:10" x14ac:dyDescent="0.35">
      <c r="A12" s="25" t="s">
        <v>91</v>
      </c>
      <c r="B12" s="32"/>
      <c r="C12" s="33">
        <v>2</v>
      </c>
      <c r="D12" s="33"/>
      <c r="E12" s="33"/>
      <c r="F12" s="33"/>
      <c r="G12" s="33"/>
      <c r="H12" s="33"/>
      <c r="I12" s="34"/>
      <c r="J12" s="34">
        <v>2</v>
      </c>
    </row>
    <row r="13" spans="1:10" x14ac:dyDescent="0.35">
      <c r="A13" s="25" t="s">
        <v>84</v>
      </c>
      <c r="B13" s="32"/>
      <c r="C13" s="33"/>
      <c r="D13" s="33"/>
      <c r="E13" s="33"/>
      <c r="F13" s="33"/>
      <c r="G13" s="33"/>
      <c r="H13" s="33">
        <v>1</v>
      </c>
      <c r="I13" s="34"/>
      <c r="J13" s="34">
        <v>1</v>
      </c>
    </row>
    <row r="14" spans="1:10" x14ac:dyDescent="0.35">
      <c r="A14" s="25" t="s">
        <v>92</v>
      </c>
      <c r="B14" s="32"/>
      <c r="C14" s="33"/>
      <c r="D14" s="33"/>
      <c r="E14" s="33"/>
      <c r="F14" s="33"/>
      <c r="G14" s="33"/>
      <c r="H14" s="33">
        <v>1</v>
      </c>
      <c r="I14" s="34"/>
      <c r="J14" s="34">
        <v>1</v>
      </c>
    </row>
    <row r="15" spans="1:10" x14ac:dyDescent="0.35">
      <c r="A15" s="25" t="s">
        <v>85</v>
      </c>
      <c r="B15" s="32"/>
      <c r="C15" s="33">
        <v>1</v>
      </c>
      <c r="D15" s="33"/>
      <c r="E15" s="33"/>
      <c r="F15" s="33"/>
      <c r="G15" s="33"/>
      <c r="H15" s="33"/>
      <c r="I15" s="34"/>
      <c r="J15" s="34">
        <v>1</v>
      </c>
    </row>
    <row r="16" spans="1:10" x14ac:dyDescent="0.35">
      <c r="A16" s="26" t="s">
        <v>93</v>
      </c>
      <c r="B16" s="35"/>
      <c r="C16" s="36">
        <v>1</v>
      </c>
      <c r="D16" s="36"/>
      <c r="E16" s="36"/>
      <c r="F16" s="36"/>
      <c r="G16" s="36"/>
      <c r="H16" s="36"/>
      <c r="I16" s="37"/>
      <c r="J16" s="34">
        <v>1</v>
      </c>
    </row>
    <row r="17" spans="1:10" x14ac:dyDescent="0.35">
      <c r="A17" s="35" t="s">
        <v>60</v>
      </c>
      <c r="B17" s="19">
        <v>5</v>
      </c>
      <c r="C17" s="28">
        <v>40</v>
      </c>
      <c r="D17" s="28">
        <v>15</v>
      </c>
      <c r="E17" s="28">
        <v>9</v>
      </c>
      <c r="F17" s="28">
        <v>26</v>
      </c>
      <c r="G17" s="28">
        <v>53</v>
      </c>
      <c r="H17" s="28">
        <v>50</v>
      </c>
      <c r="I17" s="38">
        <v>1</v>
      </c>
      <c r="J17" s="27">
        <v>199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A880B-9555-48C4-8515-F0186CDC38E3}">
  <dimension ref="A1:I28"/>
  <sheetViews>
    <sheetView workbookViewId="0"/>
  </sheetViews>
  <sheetFormatPr defaultRowHeight="14.5" x14ac:dyDescent="0.35"/>
  <cols>
    <col min="1" max="1" width="31.1796875" customWidth="1"/>
    <col min="2" max="9" width="6.54296875" customWidth="1"/>
  </cols>
  <sheetData>
    <row r="1" spans="1:9" x14ac:dyDescent="0.35">
      <c r="A1" t="s">
        <v>552</v>
      </c>
    </row>
    <row r="4" spans="1:9" ht="111.65" customHeight="1" x14ac:dyDescent="0.35">
      <c r="A4" s="19"/>
      <c r="B4" s="20" t="s">
        <v>49</v>
      </c>
      <c r="C4" s="20" t="s">
        <v>50</v>
      </c>
      <c r="D4" s="20" t="s">
        <v>51</v>
      </c>
      <c r="E4" s="20" t="s">
        <v>52</v>
      </c>
      <c r="F4" s="20" t="s">
        <v>53</v>
      </c>
      <c r="G4" s="20" t="s">
        <v>54</v>
      </c>
      <c r="H4" s="20" t="s">
        <v>55</v>
      </c>
      <c r="I4" s="22" t="s">
        <v>63</v>
      </c>
    </row>
    <row r="5" spans="1:9" x14ac:dyDescent="0.35">
      <c r="A5" s="23" t="s">
        <v>98</v>
      </c>
      <c r="B5" s="29"/>
      <c r="C5" s="30">
        <v>1421</v>
      </c>
      <c r="D5" s="30">
        <v>6</v>
      </c>
      <c r="E5" s="30">
        <v>152</v>
      </c>
      <c r="F5" s="30">
        <v>27</v>
      </c>
      <c r="G5" s="30">
        <v>8</v>
      </c>
      <c r="H5" s="31">
        <v>14</v>
      </c>
      <c r="I5" s="23">
        <v>1628</v>
      </c>
    </row>
    <row r="6" spans="1:9" x14ac:dyDescent="0.35">
      <c r="A6" s="25" t="s">
        <v>99</v>
      </c>
      <c r="B6" s="32"/>
      <c r="C6" s="33"/>
      <c r="D6" s="33"/>
      <c r="E6" s="33"/>
      <c r="F6" s="33">
        <v>1</v>
      </c>
      <c r="G6" s="33">
        <v>1</v>
      </c>
      <c r="H6" s="34">
        <v>1</v>
      </c>
      <c r="I6" s="25">
        <v>3</v>
      </c>
    </row>
    <row r="7" spans="1:9" x14ac:dyDescent="0.35">
      <c r="A7" s="25" t="s">
        <v>100</v>
      </c>
      <c r="B7" s="32"/>
      <c r="C7" s="33"/>
      <c r="D7" s="33"/>
      <c r="E7" s="33"/>
      <c r="F7" s="33"/>
      <c r="G7" s="33">
        <v>2</v>
      </c>
      <c r="H7" s="34"/>
      <c r="I7" s="25">
        <v>2</v>
      </c>
    </row>
    <row r="8" spans="1:9" x14ac:dyDescent="0.35">
      <c r="A8" s="25" t="s">
        <v>94</v>
      </c>
      <c r="B8" s="32"/>
      <c r="C8" s="33">
        <v>1</v>
      </c>
      <c r="D8" s="33"/>
      <c r="E8" s="33"/>
      <c r="F8" s="33"/>
      <c r="G8" s="33"/>
      <c r="H8" s="34"/>
      <c r="I8" s="25">
        <v>1</v>
      </c>
    </row>
    <row r="9" spans="1:9" x14ac:dyDescent="0.35">
      <c r="A9" s="25" t="s">
        <v>95</v>
      </c>
      <c r="B9" s="32">
        <v>2</v>
      </c>
      <c r="C9" s="33">
        <v>154</v>
      </c>
      <c r="D9" s="33">
        <v>10</v>
      </c>
      <c r="E9" s="33">
        <v>2</v>
      </c>
      <c r="F9" s="33">
        <v>25</v>
      </c>
      <c r="G9" s="33">
        <v>81</v>
      </c>
      <c r="H9" s="34">
        <v>2</v>
      </c>
      <c r="I9" s="25">
        <v>274</v>
      </c>
    </row>
    <row r="10" spans="1:9" x14ac:dyDescent="0.35">
      <c r="A10" s="25" t="s">
        <v>101</v>
      </c>
      <c r="B10" s="32"/>
      <c r="C10" s="33">
        <v>395</v>
      </c>
      <c r="D10" s="33">
        <v>17</v>
      </c>
      <c r="E10" s="33">
        <v>44</v>
      </c>
      <c r="F10" s="33">
        <v>117</v>
      </c>
      <c r="G10" s="33">
        <v>40</v>
      </c>
      <c r="H10" s="34">
        <v>7</v>
      </c>
      <c r="I10" s="25">
        <v>620</v>
      </c>
    </row>
    <row r="11" spans="1:9" x14ac:dyDescent="0.35">
      <c r="A11" s="25" t="s">
        <v>102</v>
      </c>
      <c r="B11" s="32"/>
      <c r="C11" s="33">
        <v>2</v>
      </c>
      <c r="D11" s="33"/>
      <c r="E11" s="33"/>
      <c r="F11" s="33">
        <v>2</v>
      </c>
      <c r="G11" s="33">
        <v>40</v>
      </c>
      <c r="H11" s="34"/>
      <c r="I11" s="25">
        <v>44</v>
      </c>
    </row>
    <row r="12" spans="1:9" x14ac:dyDescent="0.35">
      <c r="A12" s="25" t="s">
        <v>103</v>
      </c>
      <c r="B12" s="32"/>
      <c r="C12" s="33"/>
      <c r="D12" s="33"/>
      <c r="E12" s="33"/>
      <c r="F12" s="33"/>
      <c r="G12" s="33">
        <v>3</v>
      </c>
      <c r="H12" s="34"/>
      <c r="I12" s="25">
        <v>3</v>
      </c>
    </row>
    <row r="13" spans="1:9" x14ac:dyDescent="0.35">
      <c r="A13" s="25" t="s">
        <v>96</v>
      </c>
      <c r="B13" s="32">
        <v>3</v>
      </c>
      <c r="C13" s="33">
        <v>28</v>
      </c>
      <c r="D13" s="33">
        <v>1</v>
      </c>
      <c r="E13" s="33">
        <v>7</v>
      </c>
      <c r="F13" s="33">
        <v>3</v>
      </c>
      <c r="G13" s="33">
        <v>15</v>
      </c>
      <c r="H13" s="34">
        <v>1</v>
      </c>
      <c r="I13" s="25">
        <v>55</v>
      </c>
    </row>
    <row r="14" spans="1:9" x14ac:dyDescent="0.35">
      <c r="A14" s="25" t="s">
        <v>104</v>
      </c>
      <c r="B14" s="32"/>
      <c r="C14" s="33">
        <v>17</v>
      </c>
      <c r="D14" s="33"/>
      <c r="E14" s="33">
        <v>4</v>
      </c>
      <c r="F14" s="33">
        <v>1</v>
      </c>
      <c r="G14" s="33">
        <v>1</v>
      </c>
      <c r="H14" s="34"/>
      <c r="I14" s="25">
        <v>23</v>
      </c>
    </row>
    <row r="15" spans="1:9" x14ac:dyDescent="0.35">
      <c r="A15" s="25" t="s">
        <v>105</v>
      </c>
      <c r="B15" s="32"/>
      <c r="C15" s="33">
        <v>4</v>
      </c>
      <c r="D15" s="33">
        <v>1</v>
      </c>
      <c r="E15" s="33"/>
      <c r="F15" s="33"/>
      <c r="G15" s="33">
        <v>2</v>
      </c>
      <c r="H15" s="34"/>
      <c r="I15" s="25">
        <v>7</v>
      </c>
    </row>
    <row r="16" spans="1:9" x14ac:dyDescent="0.35">
      <c r="A16" s="25" t="s">
        <v>106</v>
      </c>
      <c r="B16" s="32"/>
      <c r="C16" s="33"/>
      <c r="D16" s="33"/>
      <c r="E16" s="33"/>
      <c r="F16" s="33"/>
      <c r="G16" s="33">
        <v>1</v>
      </c>
      <c r="H16" s="34"/>
      <c r="I16" s="25">
        <v>1</v>
      </c>
    </row>
    <row r="17" spans="1:9" x14ac:dyDescent="0.35">
      <c r="A17" s="25" t="s">
        <v>107</v>
      </c>
      <c r="B17" s="32"/>
      <c r="C17" s="33">
        <v>3</v>
      </c>
      <c r="D17" s="33">
        <v>1</v>
      </c>
      <c r="E17" s="33"/>
      <c r="F17" s="33"/>
      <c r="G17" s="33">
        <v>9</v>
      </c>
      <c r="H17" s="34"/>
      <c r="I17" s="25">
        <v>13</v>
      </c>
    </row>
    <row r="18" spans="1:9" x14ac:dyDescent="0.35">
      <c r="A18" s="25" t="s">
        <v>109</v>
      </c>
      <c r="B18" s="32"/>
      <c r="C18" s="33">
        <v>1</v>
      </c>
      <c r="D18" s="33"/>
      <c r="E18" s="33"/>
      <c r="F18" s="33"/>
      <c r="G18" s="33"/>
      <c r="H18" s="34"/>
      <c r="I18" s="25">
        <v>1</v>
      </c>
    </row>
    <row r="19" spans="1:9" x14ac:dyDescent="0.35">
      <c r="A19" s="25" t="s">
        <v>110</v>
      </c>
      <c r="B19" s="32"/>
      <c r="C19" s="33"/>
      <c r="D19" s="33"/>
      <c r="E19" s="33"/>
      <c r="F19" s="33"/>
      <c r="G19" s="33"/>
      <c r="H19" s="34">
        <v>3</v>
      </c>
      <c r="I19" s="25">
        <v>3</v>
      </c>
    </row>
    <row r="20" spans="1:9" x14ac:dyDescent="0.35">
      <c r="A20" s="25" t="s">
        <v>97</v>
      </c>
      <c r="B20" s="32"/>
      <c r="C20" s="33">
        <v>7</v>
      </c>
      <c r="D20" s="33">
        <v>3</v>
      </c>
      <c r="E20" s="33"/>
      <c r="F20" s="33">
        <v>1</v>
      </c>
      <c r="G20" s="33">
        <v>8</v>
      </c>
      <c r="H20" s="34">
        <v>2</v>
      </c>
      <c r="I20" s="25">
        <v>21</v>
      </c>
    </row>
    <row r="21" spans="1:9" x14ac:dyDescent="0.35">
      <c r="A21" s="25" t="s">
        <v>111</v>
      </c>
      <c r="B21" s="32"/>
      <c r="C21" s="33">
        <v>1</v>
      </c>
      <c r="D21" s="33"/>
      <c r="E21" s="33"/>
      <c r="F21" s="33"/>
      <c r="G21" s="33"/>
      <c r="H21" s="34"/>
      <c r="I21" s="25">
        <v>1</v>
      </c>
    </row>
    <row r="22" spans="1:9" x14ac:dyDescent="0.35">
      <c r="A22" s="25" t="s">
        <v>112</v>
      </c>
      <c r="B22" s="32"/>
      <c r="C22" s="33">
        <v>1</v>
      </c>
      <c r="D22" s="33"/>
      <c r="E22" s="33"/>
      <c r="F22" s="33"/>
      <c r="G22" s="33"/>
      <c r="H22" s="34">
        <v>1</v>
      </c>
      <c r="I22" s="25">
        <v>2</v>
      </c>
    </row>
    <row r="23" spans="1:9" x14ac:dyDescent="0.35">
      <c r="A23" s="25" t="s">
        <v>113</v>
      </c>
      <c r="B23" s="32"/>
      <c r="C23" s="33"/>
      <c r="D23" s="33"/>
      <c r="E23" s="33"/>
      <c r="F23" s="33"/>
      <c r="G23" s="33"/>
      <c r="H23" s="34">
        <v>1</v>
      </c>
      <c r="I23" s="25">
        <v>1</v>
      </c>
    </row>
    <row r="24" spans="1:9" x14ac:dyDescent="0.35">
      <c r="A24" s="25" t="s">
        <v>114</v>
      </c>
      <c r="B24" s="32"/>
      <c r="C24" s="33"/>
      <c r="D24" s="33">
        <v>1</v>
      </c>
      <c r="E24" s="33"/>
      <c r="F24" s="33"/>
      <c r="G24" s="33"/>
      <c r="H24" s="34"/>
      <c r="I24" s="25">
        <v>1</v>
      </c>
    </row>
    <row r="25" spans="1:9" x14ac:dyDescent="0.35">
      <c r="A25" s="26" t="s">
        <v>115</v>
      </c>
      <c r="B25" s="35">
        <v>1</v>
      </c>
      <c r="C25" s="36">
        <v>26</v>
      </c>
      <c r="D25" s="36">
        <v>11</v>
      </c>
      <c r="E25" s="36">
        <v>1</v>
      </c>
      <c r="F25" s="36">
        <v>57</v>
      </c>
      <c r="G25" s="36">
        <v>2</v>
      </c>
      <c r="H25" s="37">
        <v>1</v>
      </c>
      <c r="I25" s="26">
        <v>99</v>
      </c>
    </row>
    <row r="26" spans="1:9" x14ac:dyDescent="0.35">
      <c r="A26" s="27" t="s">
        <v>61</v>
      </c>
      <c r="B26" s="19">
        <v>6</v>
      </c>
      <c r="C26" s="28">
        <v>2061</v>
      </c>
      <c r="D26" s="28">
        <v>51</v>
      </c>
      <c r="E26" s="28">
        <v>210</v>
      </c>
      <c r="F26" s="28">
        <v>234</v>
      </c>
      <c r="G26" s="28">
        <v>213</v>
      </c>
      <c r="H26" s="38">
        <v>33</v>
      </c>
      <c r="I26" s="27">
        <v>2808</v>
      </c>
    </row>
    <row r="28" spans="1:9" x14ac:dyDescent="0.35">
      <c r="A28" s="24" t="s">
        <v>108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D064B-BA0E-483F-BA7C-74F08961700F}">
  <dimension ref="A1:F8"/>
  <sheetViews>
    <sheetView workbookViewId="0">
      <selection activeCell="J14" sqref="J14"/>
    </sheetView>
  </sheetViews>
  <sheetFormatPr defaultRowHeight="14.5" x14ac:dyDescent="0.35"/>
  <cols>
    <col min="1" max="1" width="24.453125" customWidth="1"/>
    <col min="2" max="6" width="6.54296875" customWidth="1"/>
  </cols>
  <sheetData>
    <row r="1" spans="1:6" x14ac:dyDescent="0.35">
      <c r="A1" t="s">
        <v>552</v>
      </c>
    </row>
    <row r="4" spans="1:6" ht="124.5" customHeight="1" x14ac:dyDescent="0.35">
      <c r="A4" s="19"/>
      <c r="B4" s="20" t="s">
        <v>50</v>
      </c>
      <c r="C4" s="20" t="s">
        <v>53</v>
      </c>
      <c r="D4" s="20" t="s">
        <v>54</v>
      </c>
      <c r="E4" s="20" t="s">
        <v>55</v>
      </c>
      <c r="F4" s="22" t="s">
        <v>63</v>
      </c>
    </row>
    <row r="5" spans="1:6" x14ac:dyDescent="0.35">
      <c r="A5" s="23" t="s">
        <v>80</v>
      </c>
      <c r="B5" s="29"/>
      <c r="C5" s="30">
        <v>1</v>
      </c>
      <c r="D5" s="30"/>
      <c r="E5" s="31">
        <v>1</v>
      </c>
      <c r="F5" s="23">
        <f>SUM(B5:E5)</f>
        <v>2</v>
      </c>
    </row>
    <row r="6" spans="1:6" x14ac:dyDescent="0.35">
      <c r="A6" s="25" t="s">
        <v>62</v>
      </c>
      <c r="B6" s="32">
        <v>29</v>
      </c>
      <c r="C6" s="33"/>
      <c r="D6" s="33"/>
      <c r="E6" s="34"/>
      <c r="F6" s="25">
        <f>SUM(B6:E6)</f>
        <v>29</v>
      </c>
    </row>
    <row r="7" spans="1:6" x14ac:dyDescent="0.35">
      <c r="A7" s="25" t="s">
        <v>81</v>
      </c>
      <c r="B7" s="35">
        <v>5</v>
      </c>
      <c r="C7" s="36">
        <v>12</v>
      </c>
      <c r="D7" s="36">
        <v>1</v>
      </c>
      <c r="E7" s="37">
        <v>2</v>
      </c>
      <c r="F7" s="26">
        <f>SUM(B7:E7)</f>
        <v>20</v>
      </c>
    </row>
    <row r="8" spans="1:6" x14ac:dyDescent="0.35">
      <c r="A8" s="27" t="s">
        <v>61</v>
      </c>
      <c r="B8" s="19">
        <f>SUM(B5:B7)</f>
        <v>34</v>
      </c>
      <c r="C8" s="28">
        <f>SUM(C5:C7)</f>
        <v>13</v>
      </c>
      <c r="D8" s="28">
        <f>SUM(D5:D7)</f>
        <v>1</v>
      </c>
      <c r="E8" s="38">
        <f>SUM(E5:E7)</f>
        <v>3</v>
      </c>
      <c r="F8" s="27">
        <f>SUM(B8:E8)</f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9</vt:i4>
      </vt:variant>
    </vt:vector>
  </HeadingPairs>
  <TitlesOfParts>
    <vt:vector size="9" baseType="lpstr">
      <vt:lpstr>Pollen</vt:lpstr>
      <vt:lpstr>Plant-macro species</vt:lpstr>
      <vt:lpstr>Plant-macro groups</vt:lpstr>
      <vt:lpstr>Strontiumanalysis</vt:lpstr>
      <vt:lpstr>Animal bones Weight</vt:lpstr>
      <vt:lpstr>Mammals NISP</vt:lpstr>
      <vt:lpstr>Birds NISP</vt:lpstr>
      <vt:lpstr>Fishes NISP</vt:lpstr>
      <vt:lpstr>Amphibians NISP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 Magnell</dc:creator>
  <cp:lastModifiedBy>Ola Magnell</cp:lastModifiedBy>
  <dcterms:created xsi:type="dcterms:W3CDTF">2019-12-19T06:43:27Z</dcterms:created>
  <dcterms:modified xsi:type="dcterms:W3CDTF">2020-02-28T09:57:13Z</dcterms:modified>
</cp:coreProperties>
</file>